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yukhinaAA\Desktop\"/>
    </mc:Choice>
  </mc:AlternateContent>
  <bookViews>
    <workbookView xWindow="0" yWindow="0" windowWidth="11400" windowHeight="5895"/>
  </bookViews>
  <sheets>
    <sheet name="Лист_1" sheetId="1" r:id="rId1"/>
    <sheet name="Лист2" sheetId="3" r:id="rId2"/>
    <sheet name="Лист1" sheetId="2" r:id="rId3"/>
  </sheets>
  <definedNames>
    <definedName name="_xlnm._FilterDatabase" localSheetId="0" hidden="1">Лист_1!$A$1:$F$39</definedName>
    <definedName name="_xlnm._FilterDatabase" localSheetId="1" hidden="1">Лист2!$A$4:$G$173</definedName>
  </definedNames>
  <calcPr calcId="152511" refMode="R1C1"/>
  <pivotCaches>
    <pivotCache cacheId="3" r:id="rId4"/>
  </pivotCaches>
</workbook>
</file>

<file path=xl/calcChain.xml><?xml version="1.0" encoding="utf-8"?>
<calcChain xmlns="http://schemas.openxmlformats.org/spreadsheetml/2006/main">
  <c r="F2" i="1" l="1"/>
  <c r="A178" i="3" l="1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5" i="3"/>
</calcChain>
</file>

<file path=xl/sharedStrings.xml><?xml version="1.0" encoding="utf-8"?>
<sst xmlns="http://schemas.openxmlformats.org/spreadsheetml/2006/main" count="346" uniqueCount="190">
  <si>
    <t>10.01</t>
  </si>
  <si>
    <t>ГФЗ в/м 500NA (Unigel) АНГЛИЯ</t>
  </si>
  <si>
    <t>ГФЗ в/м CO-PLAS Gel 1003 (Евротек) РОССИЯ</t>
  </si>
  <si>
    <t>ГФЗ в/м OC-393-2 (Lunectra) ВЕНГРИЯ</t>
  </si>
  <si>
    <t>Добавка светостабилизирующая, Лайтформ ПЭ 83/20  (IPG) РОССИЯ</t>
  </si>
  <si>
    <t>Канат, Неперемот., ГОСТ 3062-80 (Северстальметиз) РОССИЯ диаметр 1,4 мм</t>
  </si>
  <si>
    <t>Канат, Неперемот., ГОСТ 3062-80 (Северстальметиз) РОССИЯ диаметр 2,8 мм</t>
  </si>
  <si>
    <t>Краситель для ПЭ (Тохом) РОССИЯ</t>
  </si>
  <si>
    <t>Лента алюмополиэтиленовая,  (Shanghai WangXun) КИТАЙ размер 0,15/25 мм</t>
  </si>
  <si>
    <t>Лента алюмополиэтиленовая,  (Shanghai WangXun) КИТАЙ размер 0,15/27 мм</t>
  </si>
  <si>
    <t>Лента водоблокирующая, CZSD (Chengdu) КИТАЙ ширина 65 мм</t>
  </si>
  <si>
    <t>Лента водоблокирующая, CZSD (Chengdu) КИТАЙ ширина 80 мм</t>
  </si>
  <si>
    <t>Лента водоблокирующая, ZSD250 (Shinyuan) КИТАЙ ширина 48 мм</t>
  </si>
  <si>
    <t>Лента водоблокирующая, ZSD250 (Shinyuan) КИТАЙ ширина 50 мм</t>
  </si>
  <si>
    <t>Лента маркирующая, KRB 912 (COLORIT), черная</t>
  </si>
  <si>
    <t>Лента слюдяная, PHM-140 (JR MICA) КИТАЙ ширина 35 мм</t>
  </si>
  <si>
    <t>Лента слюдяная, PHM-140 (JR MICA) КИТАЙ ширина 40 мм</t>
  </si>
  <si>
    <t>Лента стальная,  (Jiangsu Ninesky) КИТАЙ ширина 12 мм</t>
  </si>
  <si>
    <t>Лента стальная,  (Jiangsu Ninesky) КИТАЙ ширина 43 мм</t>
  </si>
  <si>
    <t>Лента стальная,  (Shanghai Wangxun) КИТАЙ ширина 70 мм</t>
  </si>
  <si>
    <t>Лента стальная,  (Shanghai Wangxun) КИТАЙ ширина 80 мм</t>
  </si>
  <si>
    <t>Нить арамидная, 420/989 (DuPont) ИРЛАНДИЯ 420 dTex</t>
  </si>
  <si>
    <t>Нить обмоточная, (Fiber Line) НИДЕРЛАНДЫ 500 dTex</t>
  </si>
  <si>
    <t>Нить обмоточная, Polyester LS (Roblon) ДАНИЯ 1 670 dTex</t>
  </si>
  <si>
    <t>ОВ м/м ОМ2 (Jena), ГЕРМАНИЯ</t>
  </si>
  <si>
    <t>ОВ м/м ОМ3 (FiberHome), КИТАЙ</t>
  </si>
  <si>
    <t>ОВ м/м ОМ3 (ZTT), КИТАЙ</t>
  </si>
  <si>
    <t>ОВ м/м ОМ5 (Draka), НИДЕРЛАНДЫ</t>
  </si>
  <si>
    <t>ОВ о/м G.652.D/G.657.A1, FutureGuide-Ace (Fujikura), ЯПОНИЯ</t>
  </si>
  <si>
    <t>ОВ о/м G.652.D/G.657.A1, FutureGuide-SWF (Fujikura), ЯПОНИЯ</t>
  </si>
  <si>
    <t>ОВ о/м G.654.Е (FiberHome), КИТАЙ</t>
  </si>
  <si>
    <t>ОВ о/м G.654.Е (ОВС), РОССИЯ</t>
  </si>
  <si>
    <t>ПБТ, Shinite 5016 (Shinkong) ТАЙВАНЬ</t>
  </si>
  <si>
    <t>Пленка лавсановая ПЭТ-Э,  (Владимирский завод пленочных материалов ОАО) РОССИЯ размер 0,05/50 мм</t>
  </si>
  <si>
    <t>Пленка лавсановая ПЭТ-Э, F-ELE (FLEX) ПОЛЬША размер 0,023/20 мм</t>
  </si>
  <si>
    <t>Пленка лавсановая ПЭТ-Э, F-ELE (FLEX) ПОЛЬША размер 0,023/25 мм</t>
  </si>
  <si>
    <t>Пленка лавсановая ПЭТ-Э, F-ELE (FLEX) ПОЛЬША размер 0,025/25 мм</t>
  </si>
  <si>
    <t>Пленка лавсановая ПЭТ-Э, F-ELE (FLEX) ПОЛЬША размер 0,025/30 мм</t>
  </si>
  <si>
    <t>Пленка лавсановая ПЭТ-Э, F-ELE (FLEX) ПОЛЬША размер 0,025/35 мм</t>
  </si>
  <si>
    <t>Пленка лавсановая ПЭТ-Э, F-ELE (FLEX) ПОЛЬША размер 0,025/40 мм</t>
  </si>
  <si>
    <t>Пленка лавсановая ПЭТ-Э, F-ELE (FLEX) ПОЛЬША размер 0,025/45 мм</t>
  </si>
  <si>
    <t>Пленка лавсановая ПЭТ-Э, F-ELE (FLEX) ПОЛЬША размер 0,025/55 мм</t>
  </si>
  <si>
    <t>Поликарбонат, Hytrel 7246 NC-010 (DuPont) ГЕРМАНИЯ</t>
  </si>
  <si>
    <t>Поликарбонат, L 1670 (Evonik) ГЕРМАНИЯ</t>
  </si>
  <si>
    <t>Поликарбонат, PC-008 ULI (Сибур Холдинг) РОССИЯ</t>
  </si>
  <si>
    <t>Полиуретан, ZHF 90AT2 nat 055 (Estane) КИТАЙ</t>
  </si>
  <si>
    <t>Полиэтилен, (вп), 273-81К (Экстрапласт) РОССИЯ</t>
  </si>
  <si>
    <t>Полиэтилен, (вп), SX-8450-LBK (Kabkom) ТУРЦИЯ</t>
  </si>
  <si>
    <t>Полиэтилен, (нг), Lekron 1876 (Техинвест) РОССИЯ</t>
  </si>
  <si>
    <t>Полиэтилен, (нг), Revil GE 47 (LamPlast) ИТАЛИЯ</t>
  </si>
  <si>
    <t>Проволока, Неперемот., Ж, Кн, ГОСТ 7372-79 (Северстальметиз) РОССИЯ диаметр 1,60 мм</t>
  </si>
  <si>
    <t>Проволока, Неперемот., Ж, Кн, ГОСТ 7372-79 (Северстальметиз) РОССИЯ диаметр 1,80 мм</t>
  </si>
  <si>
    <t>Проволока, Неперемот., Ж, Кн, ГОСТ 7372-79 (Северстальметиз) РОССИЯ диаметр 2,00 мм</t>
  </si>
  <si>
    <t>Проволока, Неперемот., Ж, Кн, ГОСТ 7372-79 (Северстальметиз) РОССИЯ диаметр 2,40 мм</t>
  </si>
  <si>
    <t>Проволока, Неперемот., М, Оц, ГОСТ 3282-74 (АЭМЗ) РОССИЯ диаметр 0,50 мм</t>
  </si>
  <si>
    <t>Проволока, Неперемот., М, Оц, ГОСТ 3282-74 (АЭМЗ) РОССИЯ диаметр 0,80 мм</t>
  </si>
  <si>
    <t>Рипкорд, арамидный, 4830-5430dtex (Roblon) ДАНИЯ</t>
  </si>
  <si>
    <t>Рипкорд, арамидный, FL-1500 1x3 (Fiber line) НИДЕРЛАНДЫ</t>
  </si>
  <si>
    <t>Рипкорд, полиэстеровый, PET 1100x3 Z 60 RED (Tekstec) ИСПАНИЯ</t>
  </si>
  <si>
    <t>СПЛ неперемот., без покрытия, (Jiangsu) КИТАЙ диаметр 1,5 мм</t>
  </si>
  <si>
    <t>СПЛ неперемот., с покрытием, (Indore) ИНДИЯ диаметр 3,5 мм</t>
  </si>
  <si>
    <t>СПЛ неперемот., спец.покрытие, (Polystal) ГЕРМАНИЯ диаметр 2,1 мм</t>
  </si>
  <si>
    <t>СПЛ неперемот., спец.покрытие, (Polystal) ГЕРМАНИЯ диаметр 2,4 мм</t>
  </si>
  <si>
    <t>Вестамид L 1670</t>
  </si>
  <si>
    <t>Гидрофобный заполнитель Lunectra OC-393-2</t>
  </si>
  <si>
    <t>Кевлар 420</t>
  </si>
  <si>
    <t>Концентрат красителя EVA зелен.</t>
  </si>
  <si>
    <t>Краситель ПЭ белый</t>
  </si>
  <si>
    <t>Краситель ПЭ бирюзовый</t>
  </si>
  <si>
    <t>Краситель ПЭ желтый</t>
  </si>
  <si>
    <t>Краситель ПЭ розовый</t>
  </si>
  <si>
    <t>Краска ОВ темно-розовая</t>
  </si>
  <si>
    <t>Лента аллюмополиэтиленовая 25мм</t>
  </si>
  <si>
    <t>Лента аллюмополиэтиленовая 27мм</t>
  </si>
  <si>
    <t>Лента водоблокирующая 45мм</t>
  </si>
  <si>
    <t>Лента водоблокирующая 48мм</t>
  </si>
  <si>
    <t>Лента водоблокирующая 80мм</t>
  </si>
  <si>
    <t>Лента стальная ламинированная 12 мм</t>
  </si>
  <si>
    <t>Лента стальная ламинированная 55мм</t>
  </si>
  <si>
    <t>Лента стальная ламинированная 70мм</t>
  </si>
  <si>
    <t>Лента стальная ламинированная 80мм</t>
  </si>
  <si>
    <t>Нити арамид.рибкорд 4830-5430dtex</t>
  </si>
  <si>
    <t>Нити арамидные Рибкорд FL- К1500 1х3</t>
  </si>
  <si>
    <t>Нить водоблокирующая 500</t>
  </si>
  <si>
    <t>ОВ м/м 50/125 неокр.</t>
  </si>
  <si>
    <t>ОВ м/м 50/125 неокр. ОМ- 5</t>
  </si>
  <si>
    <t>ОВ о/м 10А/125 G652D окр. 200 мкм</t>
  </si>
  <si>
    <t>ОВ о/м SWF окр.</t>
  </si>
  <si>
    <t>Пленка лавсановая  ПЭТ 0,25*45</t>
  </si>
  <si>
    <t>Пленка лавсановая  ПЭТ 0,25*50</t>
  </si>
  <si>
    <t>Пленка лавсановая  ПЭТ 0,25*55</t>
  </si>
  <si>
    <t>Пленка лавсановая  ПЭТ 0,50*50</t>
  </si>
  <si>
    <t>Полиэтилен APLSJ02N</t>
  </si>
  <si>
    <t>Полиэтилен SX-8450-LBK черный</t>
  </si>
  <si>
    <t>Полиэтилен Ревил 47-00 натуральный</t>
  </si>
  <si>
    <t>Проволока стальная жесткая 1,8</t>
  </si>
  <si>
    <t>Проволока стальная жесткая 2,0</t>
  </si>
  <si>
    <t>Проволока стальная канатная 2,0</t>
  </si>
  <si>
    <t>Проволока стальная канатная 2,4 мм</t>
  </si>
  <si>
    <t>Проволока стальная оцинкованная 0,8 мм</t>
  </si>
  <si>
    <t>Хайтрел 7246 NC-010</t>
  </si>
  <si>
    <t>наим</t>
  </si>
  <si>
    <t>сумма</t>
  </si>
  <si>
    <t>год</t>
  </si>
  <si>
    <t>(пусто)</t>
  </si>
  <si>
    <t>Общий итог</t>
  </si>
  <si>
    <t>Количество по полю наим</t>
  </si>
  <si>
    <t>1814,72 Итог</t>
  </si>
  <si>
    <t>5831,67 Итог</t>
  </si>
  <si>
    <t>8257,1 Итог</t>
  </si>
  <si>
    <t>8433,34 Итог</t>
  </si>
  <si>
    <t>9666,25 Итог</t>
  </si>
  <si>
    <t>12715,21 Итог</t>
  </si>
  <si>
    <t>12988,66 Итог</t>
  </si>
  <si>
    <t>16545,66 Итог</t>
  </si>
  <si>
    <t>18954,5 Итог</t>
  </si>
  <si>
    <t>21086,51 Итог</t>
  </si>
  <si>
    <t>22545,55 Итог</t>
  </si>
  <si>
    <t>22709,02 Итог</t>
  </si>
  <si>
    <t>22976,29 Итог</t>
  </si>
  <si>
    <t>24281,67 Итог</t>
  </si>
  <si>
    <t>24467,12 Итог</t>
  </si>
  <si>
    <t>25139,08 Итог</t>
  </si>
  <si>
    <t>25322,02 Итог</t>
  </si>
  <si>
    <t>25648,66 Итог</t>
  </si>
  <si>
    <t>29525,42 Итог</t>
  </si>
  <si>
    <t>32812,5 Итог</t>
  </si>
  <si>
    <t>34560,61 Итог</t>
  </si>
  <si>
    <t>34937,09 Итог</t>
  </si>
  <si>
    <t>34937,37 Итог</t>
  </si>
  <si>
    <t>36326,95 Итог</t>
  </si>
  <si>
    <t>42216,51 Итог</t>
  </si>
  <si>
    <t>47600 Итог</t>
  </si>
  <si>
    <t>55420 Итог</t>
  </si>
  <si>
    <t>56318,55 Итог</t>
  </si>
  <si>
    <t>61696,39 Итог</t>
  </si>
  <si>
    <t>70555,23 Итог</t>
  </si>
  <si>
    <t>76118,4 Итог</t>
  </si>
  <si>
    <t>78378,32 Итог</t>
  </si>
  <si>
    <t>79644,6 Итог</t>
  </si>
  <si>
    <t>80438,34 Итог</t>
  </si>
  <si>
    <t>80994,15 Итог</t>
  </si>
  <si>
    <t>83306,04 Итог</t>
  </si>
  <si>
    <t>85948,96 Итог</t>
  </si>
  <si>
    <t>87308,79 Итог</t>
  </si>
  <si>
    <t>91262,45 Итог</t>
  </si>
  <si>
    <t>91989,99 Итог</t>
  </si>
  <si>
    <t>123745,6 Итог</t>
  </si>
  <si>
    <t>133941,55 Итог</t>
  </si>
  <si>
    <t>138824,07 Итог</t>
  </si>
  <si>
    <t>139166,67 Итог</t>
  </si>
  <si>
    <t>148662,22 Итог</t>
  </si>
  <si>
    <t>153446,4 Итог</t>
  </si>
  <si>
    <t>164278,62 Итог</t>
  </si>
  <si>
    <t>171437,62 Итог</t>
  </si>
  <si>
    <t>179805,11 Итог</t>
  </si>
  <si>
    <t>193597,32 Итог</t>
  </si>
  <si>
    <t>231512,81 Итог</t>
  </si>
  <si>
    <t>236159,43 Итог</t>
  </si>
  <si>
    <t>252599,32 Итог</t>
  </si>
  <si>
    <t>256676,26 Итог</t>
  </si>
  <si>
    <t>307671,69 Итог</t>
  </si>
  <si>
    <t>312865,47 Итог</t>
  </si>
  <si>
    <t>317450 Итог</t>
  </si>
  <si>
    <t>412899,98 Итог</t>
  </si>
  <si>
    <t>440044,59 Итог</t>
  </si>
  <si>
    <t>512427,8 Итог</t>
  </si>
  <si>
    <t>520633,2 Итог</t>
  </si>
  <si>
    <t>550533,31 Итог</t>
  </si>
  <si>
    <t>565054,21 Итог</t>
  </si>
  <si>
    <t>577194,31 Итог</t>
  </si>
  <si>
    <t>645184,51 Итог</t>
  </si>
  <si>
    <t>690185,66 Итог</t>
  </si>
  <si>
    <t>999419,09 Итог</t>
  </si>
  <si>
    <t>1162719,93 Итог</t>
  </si>
  <si>
    <t>1354134,59 Итог</t>
  </si>
  <si>
    <t>1773295,21 Итог</t>
  </si>
  <si>
    <t>2139676,76 Итог</t>
  </si>
  <si>
    <t>5220000 Итог</t>
  </si>
  <si>
    <t>(пусто) Итог</t>
  </si>
  <si>
    <t>Примечание</t>
  </si>
  <si>
    <t>ед. изм.</t>
  </si>
  <si>
    <t>количество</t>
  </si>
  <si>
    <t>км</t>
  </si>
  <si>
    <t>кг</t>
  </si>
  <si>
    <t>ОВ м/м 50/125 (Jena), ГЕРМАНИЯ</t>
  </si>
  <si>
    <t>Пленка лавсановая ПЭТ-Э, F-ELE (FLEX) ПОЛЬША размер 0,025/50 мм</t>
  </si>
  <si>
    <t>Полиамид, Hytrel 7246 NC-010 (DuPont) ГЕРМАНИЯ</t>
  </si>
  <si>
    <t>Полиамид, L 1670 (Evonik) ГЕРМАНИЯ</t>
  </si>
  <si>
    <t>Волокно  с узкой полосой пропускания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</si>
</sst>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Fill="1"/>
    <xf numFmtId="0" fontId="0" fillId="0" borderId="0" xfId="0" applyNumberFormat="1" applyFill="1"/>
    <xf numFmtId="43" fontId="2" fillId="0" borderId="0" xfId="1" applyFont="1" applyFill="1"/>
    <xf numFmtId="0" fontId="1" fillId="0" borderId="0" xfId="0" applyFont="1" applyAlignment="1">
      <alignment horizontal="center" wrapText="1"/>
    </xf>
    <xf numFmtId="4" fontId="1" fillId="2" borderId="2" xfId="0" applyNumberFormat="1" applyFont="1" applyFill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"/>
    </xf>
    <xf numFmtId="0" fontId="1" fillId="3" borderId="1" xfId="0" applyFont="1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8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орбунов Георгий Владимирович" refreshedDate="45594.491521875003" createdVersion="5" refreshedVersion="5" minRefreshableVersion="3" recordCount="95">
  <cacheSource type="worksheet">
    <worksheetSource ref="A1:C1048576" sheet="Лист1"/>
  </cacheSource>
  <cacheFields count="3">
    <cacheField name="наим" numFmtId="0">
      <sharedItems containsBlank="1" count="95">
        <s v="Вестамид L 1670"/>
        <s v="Гидрофобный заполнитель Lunectra OC-393-2"/>
        <s v="Кевлар 420"/>
        <s v="Концентрат красителя EVA зелен."/>
        <s v="Краситель ПЭ белый"/>
        <s v="Краситель ПЭ бирюзовый"/>
        <s v="Краситель ПЭ желтый"/>
        <s v="Краситель ПЭ розовый"/>
        <s v="Краска ОВ темно-розовая"/>
        <s v="Лента аллюмополиэтиленовая 25мм"/>
        <s v="Лента аллюмополиэтиленовая 27мм"/>
        <s v="Лента водоблокирующая 45мм"/>
        <s v="Лента водоблокирующая 48мм"/>
        <s v="Лента водоблокирующая 80мм"/>
        <s v="Лента стальная ламинированная 12 мм"/>
        <s v="Лента стальная ламинированная 55мм"/>
        <s v="Лента стальная ламинированная 70мм"/>
        <s v="Лента стальная ламинированная 80мм"/>
        <s v="Нити арамид.рибкорд 4830-5430dtex"/>
        <s v="Нити арамидные Рибкорд FL- К1500 1х3"/>
        <s v="Нить водоблокирующая 500"/>
        <s v="ОВ м/м 50/125 неокр."/>
        <s v="ОВ м/м 50/125 неокр. ОМ- 5"/>
        <s v="ОВ о/м 10А/125 G652D окр. 200 мкм"/>
        <s v="ОВ о/м SWF окр."/>
        <s v="Пленка лавсановая  ПЭТ 0,25*45"/>
        <s v="Пленка лавсановая  ПЭТ 0,25*50"/>
        <s v="Пленка лавсановая  ПЭТ 0,25*55"/>
        <s v="Пленка лавсановая  ПЭТ 0,50*50"/>
        <s v="Полиэтилен APLSJ02N"/>
        <s v="Полиэтилен SX-8450-LBK черный"/>
        <s v="Полиэтилен Ревил 47-00 натуральный"/>
        <s v="Проволока стальная жесткая 1,8"/>
        <s v="Проволока стальная жесткая 2,0"/>
        <s v="Проволока стальная канатная 2,0"/>
        <s v="Проволока стальная канатная 2,4 мм"/>
        <s v="Проволока стальная оцинкованная 0,8 мм"/>
        <s v="Хайтрел 7246 NC-010"/>
        <s v="ГФЗ в/м 500NA (Unigel) АНГЛИЯ"/>
        <s v="ГФЗ в/м CO-PLAS Gel 1003 (Евротек) РОССИЯ"/>
        <s v="ГФЗ в/м OC-393-2 (Lunectra) ВЕНГРИЯ"/>
        <s v="Добавка светостабилизирующая, Лайтформ ПЭ 83/20  (IPG) РОССИЯ"/>
        <s v="Канат, Неперемот., ГОСТ 3062-80 (Северстальметиз) РОССИЯ диаметр 1,4 мм"/>
        <s v="Канат, Неперемот., ГОСТ 3062-80 (Северстальметиз) РОССИЯ диаметр 2,8 мм"/>
        <s v="Краситель для ПЭ (Тохом) РОССИЯ"/>
        <s v="Лента алюмополиэтиленовая,  (Shanghai WangXun) КИТАЙ размер 0,15/25 мм"/>
        <s v="Лента алюмополиэтиленовая,  (Shanghai WangXun) КИТАЙ размер 0,15/27 мм"/>
        <s v="Лента водоблокирующая, CZSD (Chengdu) КИТАЙ ширина 65 мм"/>
        <s v="Лента водоблокирующая, CZSD (Chengdu) КИТАЙ ширина 80 мм"/>
        <s v="Лента водоблокирующая, ZSD250 (Shinyuan) КИТАЙ ширина 48 мм"/>
        <s v="Лента водоблокирующая, ZSD250 (Shinyuan) КИТАЙ ширина 50 мм"/>
        <s v="Лента маркирующая, KRB 912 (COLORIT), черная"/>
        <s v="Лента слюдяная, PHM-140 (JR MICA) КИТАЙ ширина 35 мм"/>
        <s v="Лента слюдяная, PHM-140 (JR MICA) КИТАЙ ширина 40 мм"/>
        <s v="Лента стальная,  (Jiangsu Ninesky) КИТАЙ ширина 12 мм"/>
        <s v="Лента стальная,  (Jiangsu Ninesky) КИТАЙ ширина 43 мм"/>
        <s v="Лента стальная,  (Shanghai Wangxun) КИТАЙ ширина 70 мм"/>
        <s v="Лента стальная,  (Shanghai Wangxun) КИТАЙ ширина 80 мм"/>
        <s v="Нить арамидная, 420/989 (DuPont) ИРЛАНДИЯ 420 dTex"/>
        <s v="Нить обмоточная, (Fiber Line) НИДЕРЛАНДЫ 500 dTex"/>
        <s v="Нить обмоточная, Polyester LS (Roblon) ДАНИЯ 1 670 dTex"/>
        <s v="ОВ м/м ОМ2 (Jena), ГЕРМАНИЯ"/>
        <s v="ОВ м/м ОМ3 (FiberHome), КИТАЙ"/>
        <s v="ОВ м/м ОМ3 (ZTT), КИТАЙ"/>
        <s v="ОВ м/м ОМ5 (Draka), НИДЕРЛАНДЫ"/>
        <s v="ОВ о/м G.652.D/G.657.A1, FutureGuide-Ace (Fujikura), ЯПОНИЯ"/>
        <s v="ОВ о/м G.652.D/G.657.A1, FutureGuide-SWF (Fujikura), ЯПОНИЯ"/>
        <s v="ОВ о/м G.654.Е (FiberHome), КИТАЙ"/>
        <s v="ОВ о/м G.654.Е (ОВС), РОССИЯ"/>
        <s v="ПБТ, Shinite 5016 (Shinkong) ТАЙВАНЬ"/>
        <s v="Пленка лавсановая ПЭТ-Э,  (Владимирский завод пленочных материалов ОАО) РОССИЯ размер 0,05/50 мм"/>
        <s v="Пленка лавсановая ПЭТ-Э, F-ELE (FLEX) ПОЛЬША размер 0,025/25 мм"/>
        <s v="Пленка лавсановая ПЭТ-Э, F-ELE (FLEX) ПОЛЬША размер 0,025/30 мм"/>
        <s v="Пленка лавсановая ПЭТ-Э, F-ELE (FLEX) ПОЛЬША размер 0,025/40 мм"/>
        <s v="Пленка лавсановая ПЭТ-Э, F-ELE (FLEX) ПОЛЬША размер 0,025/45 мм"/>
        <s v="Пленка лавсановая ПЭТ-Э, F-ELE (FLEX) ПОЛЬША размер 0,025/55 мм"/>
        <s v="Поликарбонат, Hytrel 7246 NC-010 (DuPont) ГЕРМАНИЯ"/>
        <s v="Поликарбонат, L 1670 (Evonik) ГЕРМАНИЯ"/>
        <s v="Полиуретан, ZHF 90AT2 nat 055 (Estane) КИТАЙ"/>
        <s v="Полиэтилен, (вп), 273-81К (Экстрапласт) РОССИЯ"/>
        <s v="Полиэтилен, (вп), SX-8450-LBK (Kabkom) ТУРЦИЯ"/>
        <s v="Полиэтилен, (нг), Lekron 1876 (Техинвест) РОССИЯ"/>
        <s v="Полиэтилен, (нг), Revil GE 47 (LamPlast) ИТАЛИЯ"/>
        <s v="Проволока, Неперемот., Ж, Кн, ГОСТ 7372-79 (Северстальметиз) РОССИЯ диаметр 1,60 мм"/>
        <s v="Проволока, Неперемот., Ж, Кн, ГОСТ 7372-79 (Северстальметиз) РОССИЯ диаметр 1,80 мм"/>
        <s v="Проволока, Неперемот., Ж, Кн, ГОСТ 7372-79 (Северстальметиз) РОССИЯ диаметр 2,00 мм"/>
        <s v="Проволока, Неперемот., Ж, Кн, ГОСТ 7372-79 (Северстальметиз) РОССИЯ диаметр 2,40 мм"/>
        <s v="Рипкорд, арамидный, 4830-5430dtex (Roblon) ДАНИЯ"/>
        <s v="Рипкорд, арамидный, FL-1500 1x3 (Fiber line) НИДЕРЛАНДЫ"/>
        <s v="Рипкорд, полиэстеровый, PET 1100x3 Z 60 RED (Tekstec) ИСПАНИЯ"/>
        <s v="СПЛ неперемот., без покрытия, (Jiangsu) КИТАЙ диаметр 1,5 мм"/>
        <s v="СПЛ неперемот., с покрытием, (Indore) ИНДИЯ диаметр 3,5 мм"/>
        <s v="СПЛ неперемот., спец.покрытие, (Polystal) ГЕРМАНИЯ диаметр 2,1 мм"/>
        <s v="СПЛ неперемот., спец.покрытие, (Polystal) ГЕРМАНИЯ диаметр 2,4 мм"/>
        <m/>
      </sharedItems>
    </cacheField>
    <cacheField name="сумма" numFmtId="0">
      <sharedItems containsString="0" containsBlank="1" containsNumber="1" minValue="1814.72" maxValue="5220000" count="73">
        <n v="91989.99"/>
        <n v="153446.39999999999"/>
        <n v="236159.43"/>
        <n v="25322.02"/>
        <n v="9666.25"/>
        <n v="12715.21"/>
        <n v="32812.5"/>
        <n v="42216.51"/>
        <n v="1814.72"/>
        <n v="79644.600000000006"/>
        <n v="18954.5"/>
        <n v="83306.039999999994"/>
        <n v="164278.62"/>
        <n v="8433.34"/>
        <n v="12988.66"/>
        <n v="8257.1"/>
        <n v="577194.31000000006"/>
        <n v="29525.42"/>
        <n v="1162719.93"/>
        <n v="1354134.59"/>
        <n v="22545.55"/>
        <n v="36326.949999999997"/>
        <n v="123745.60000000001"/>
        <n v="690185.66"/>
        <n v="5220000"/>
        <n v="25648.66"/>
        <n v="5831.67"/>
        <n v="85948.96"/>
        <n v="16545.66"/>
        <n v="56318.55"/>
        <n v="80994.149999999994"/>
        <n v="24467.119999999999"/>
        <n v="25139.08"/>
        <n v="21086.51"/>
        <n v="231512.81"/>
        <n v="179805.11"/>
        <n v="307671.69"/>
        <n v="34937.089999999997"/>
        <n v="512427.8"/>
        <n v="47600"/>
        <n v="22709.02"/>
        <n v="520633.2"/>
        <n v="440044.59"/>
        <n v="148662.22"/>
        <n v="138824.07"/>
        <n v="171437.62"/>
        <n v="55420"/>
        <n v="87308.79"/>
        <n v="91262.45"/>
        <n v="312865.46999999997"/>
        <n v="565054.21"/>
        <n v="76118.399999999994"/>
        <n v="80438.34"/>
        <n v="645184.51"/>
        <n v="412899.98"/>
        <n v="550533.31000000006"/>
        <n v="256676.26"/>
        <n v="61696.39"/>
        <n v="34560.61"/>
        <n v="22976.29"/>
        <n v="78378.320000000007"/>
        <n v="34937.370000000003"/>
        <n v="24281.67"/>
        <n v="139166.67000000001"/>
        <n v="317450"/>
        <n v="999419.09"/>
        <n v="252599.32"/>
        <n v="1773295.21"/>
        <n v="70555.23"/>
        <n v="193597.32"/>
        <n v="133941.54999999999"/>
        <n v="2139676.7599999998"/>
        <m/>
      </sharedItems>
    </cacheField>
    <cacheField name="год" numFmtId="0">
      <sharedItems containsString="0" containsBlank="1" containsNumber="1" containsInteger="1" minValue="2023" maxValue="2024" count="3">
        <n v="2024"/>
        <n v="202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x v="0"/>
    <x v="0"/>
  </r>
  <r>
    <x v="1"/>
    <x v="1"/>
    <x v="0"/>
  </r>
  <r>
    <x v="2"/>
    <x v="2"/>
    <x v="0"/>
  </r>
  <r>
    <x v="3"/>
    <x v="3"/>
    <x v="0"/>
  </r>
  <r>
    <x v="4"/>
    <x v="4"/>
    <x v="0"/>
  </r>
  <r>
    <x v="5"/>
    <x v="5"/>
    <x v="0"/>
  </r>
  <r>
    <x v="6"/>
    <x v="6"/>
    <x v="0"/>
  </r>
  <r>
    <x v="7"/>
    <x v="7"/>
    <x v="0"/>
  </r>
  <r>
    <x v="8"/>
    <x v="8"/>
    <x v="0"/>
  </r>
  <r>
    <x v="9"/>
    <x v="9"/>
    <x v="0"/>
  </r>
  <r>
    <x v="10"/>
    <x v="10"/>
    <x v="0"/>
  </r>
  <r>
    <x v="11"/>
    <x v="11"/>
    <x v="0"/>
  </r>
  <r>
    <x v="12"/>
    <x v="12"/>
    <x v="0"/>
  </r>
  <r>
    <x v="13"/>
    <x v="13"/>
    <x v="0"/>
  </r>
  <r>
    <x v="14"/>
    <x v="14"/>
    <x v="0"/>
  </r>
  <r>
    <x v="15"/>
    <x v="15"/>
    <x v="0"/>
  </r>
  <r>
    <x v="16"/>
    <x v="16"/>
    <x v="0"/>
  </r>
  <r>
    <x v="17"/>
    <x v="17"/>
    <x v="0"/>
  </r>
  <r>
    <x v="18"/>
    <x v="18"/>
    <x v="0"/>
  </r>
  <r>
    <x v="19"/>
    <x v="19"/>
    <x v="0"/>
  </r>
  <r>
    <x v="20"/>
    <x v="20"/>
    <x v="0"/>
  </r>
  <r>
    <x v="21"/>
    <x v="21"/>
    <x v="0"/>
  </r>
  <r>
    <x v="22"/>
    <x v="22"/>
    <x v="0"/>
  </r>
  <r>
    <x v="23"/>
    <x v="23"/>
    <x v="0"/>
  </r>
  <r>
    <x v="24"/>
    <x v="24"/>
    <x v="0"/>
  </r>
  <r>
    <x v="25"/>
    <x v="25"/>
    <x v="0"/>
  </r>
  <r>
    <x v="26"/>
    <x v="26"/>
    <x v="0"/>
  </r>
  <r>
    <x v="27"/>
    <x v="27"/>
    <x v="0"/>
  </r>
  <r>
    <x v="28"/>
    <x v="28"/>
    <x v="0"/>
  </r>
  <r>
    <x v="29"/>
    <x v="29"/>
    <x v="0"/>
  </r>
  <r>
    <x v="30"/>
    <x v="30"/>
    <x v="0"/>
  </r>
  <r>
    <x v="31"/>
    <x v="31"/>
    <x v="0"/>
  </r>
  <r>
    <x v="32"/>
    <x v="32"/>
    <x v="0"/>
  </r>
  <r>
    <x v="33"/>
    <x v="33"/>
    <x v="0"/>
  </r>
  <r>
    <x v="34"/>
    <x v="34"/>
    <x v="0"/>
  </r>
  <r>
    <x v="35"/>
    <x v="35"/>
    <x v="0"/>
  </r>
  <r>
    <x v="36"/>
    <x v="36"/>
    <x v="0"/>
  </r>
  <r>
    <x v="37"/>
    <x v="37"/>
    <x v="0"/>
  </r>
  <r>
    <x v="38"/>
    <x v="38"/>
    <x v="1"/>
  </r>
  <r>
    <x v="39"/>
    <x v="39"/>
    <x v="1"/>
  </r>
  <r>
    <x v="40"/>
    <x v="1"/>
    <x v="1"/>
  </r>
  <r>
    <x v="41"/>
    <x v="40"/>
    <x v="1"/>
  </r>
  <r>
    <x v="42"/>
    <x v="41"/>
    <x v="1"/>
  </r>
  <r>
    <x v="43"/>
    <x v="42"/>
    <x v="1"/>
  </r>
  <r>
    <x v="44"/>
    <x v="3"/>
    <x v="1"/>
  </r>
  <r>
    <x v="45"/>
    <x v="9"/>
    <x v="1"/>
  </r>
  <r>
    <x v="46"/>
    <x v="10"/>
    <x v="1"/>
  </r>
  <r>
    <x v="47"/>
    <x v="43"/>
    <x v="1"/>
  </r>
  <r>
    <x v="48"/>
    <x v="13"/>
    <x v="1"/>
  </r>
  <r>
    <x v="49"/>
    <x v="44"/>
    <x v="1"/>
  </r>
  <r>
    <x v="50"/>
    <x v="45"/>
    <x v="1"/>
  </r>
  <r>
    <x v="51"/>
    <x v="46"/>
    <x v="1"/>
  </r>
  <r>
    <x v="52"/>
    <x v="47"/>
    <x v="1"/>
  </r>
  <r>
    <x v="53"/>
    <x v="48"/>
    <x v="1"/>
  </r>
  <r>
    <x v="54"/>
    <x v="14"/>
    <x v="1"/>
  </r>
  <r>
    <x v="55"/>
    <x v="49"/>
    <x v="1"/>
  </r>
  <r>
    <x v="56"/>
    <x v="50"/>
    <x v="1"/>
  </r>
  <r>
    <x v="57"/>
    <x v="17"/>
    <x v="1"/>
  </r>
  <r>
    <x v="58"/>
    <x v="2"/>
    <x v="1"/>
  </r>
  <r>
    <x v="59"/>
    <x v="20"/>
    <x v="1"/>
  </r>
  <r>
    <x v="60"/>
    <x v="51"/>
    <x v="1"/>
  </r>
  <r>
    <x v="61"/>
    <x v="21"/>
    <x v="1"/>
  </r>
  <r>
    <x v="62"/>
    <x v="52"/>
    <x v="1"/>
  </r>
  <r>
    <x v="63"/>
    <x v="52"/>
    <x v="1"/>
  </r>
  <r>
    <x v="64"/>
    <x v="22"/>
    <x v="1"/>
  </r>
  <r>
    <x v="65"/>
    <x v="53"/>
    <x v="1"/>
  </r>
  <r>
    <x v="66"/>
    <x v="24"/>
    <x v="1"/>
  </r>
  <r>
    <x v="67"/>
    <x v="54"/>
    <x v="1"/>
  </r>
  <r>
    <x v="68"/>
    <x v="55"/>
    <x v="1"/>
  </r>
  <r>
    <x v="69"/>
    <x v="56"/>
    <x v="1"/>
  </r>
  <r>
    <x v="70"/>
    <x v="28"/>
    <x v="1"/>
  </r>
  <r>
    <x v="71"/>
    <x v="57"/>
    <x v="1"/>
  </r>
  <r>
    <x v="72"/>
    <x v="58"/>
    <x v="1"/>
  </r>
  <r>
    <x v="73"/>
    <x v="59"/>
    <x v="1"/>
  </r>
  <r>
    <x v="74"/>
    <x v="25"/>
    <x v="1"/>
  </r>
  <r>
    <x v="75"/>
    <x v="60"/>
    <x v="1"/>
  </r>
  <r>
    <x v="76"/>
    <x v="61"/>
    <x v="1"/>
  </r>
  <r>
    <x v="77"/>
    <x v="0"/>
    <x v="1"/>
  </r>
  <r>
    <x v="78"/>
    <x v="62"/>
    <x v="1"/>
  </r>
  <r>
    <x v="79"/>
    <x v="63"/>
    <x v="1"/>
  </r>
  <r>
    <x v="80"/>
    <x v="30"/>
    <x v="1"/>
  </r>
  <r>
    <x v="81"/>
    <x v="64"/>
    <x v="1"/>
  </r>
  <r>
    <x v="82"/>
    <x v="31"/>
    <x v="1"/>
  </r>
  <r>
    <x v="83"/>
    <x v="65"/>
    <x v="1"/>
  </r>
  <r>
    <x v="84"/>
    <x v="32"/>
    <x v="1"/>
  </r>
  <r>
    <x v="85"/>
    <x v="66"/>
    <x v="1"/>
  </r>
  <r>
    <x v="86"/>
    <x v="35"/>
    <x v="1"/>
  </r>
  <r>
    <x v="87"/>
    <x v="18"/>
    <x v="1"/>
  </r>
  <r>
    <x v="88"/>
    <x v="19"/>
    <x v="1"/>
  </r>
  <r>
    <x v="89"/>
    <x v="67"/>
    <x v="1"/>
  </r>
  <r>
    <x v="90"/>
    <x v="68"/>
    <x v="1"/>
  </r>
  <r>
    <x v="91"/>
    <x v="69"/>
    <x v="1"/>
  </r>
  <r>
    <x v="92"/>
    <x v="70"/>
    <x v="1"/>
  </r>
  <r>
    <x v="93"/>
    <x v="71"/>
    <x v="1"/>
  </r>
  <r>
    <x v="94"/>
    <x v="7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F173" firstHeaderRow="1" firstDataRow="2" firstDataCol="2"/>
  <pivotFields count="3">
    <pivotField axis="axisRow" dataField="1" compact="0" outline="0" showAll="0">
      <items count="96">
        <item x="0"/>
        <item x="1"/>
        <item x="38"/>
        <item x="39"/>
        <item x="40"/>
        <item x="41"/>
        <item x="42"/>
        <item x="43"/>
        <item x="2"/>
        <item x="3"/>
        <item x="44"/>
        <item x="4"/>
        <item x="5"/>
        <item x="6"/>
        <item x="7"/>
        <item x="8"/>
        <item x="9"/>
        <item x="10"/>
        <item x="45"/>
        <item x="46"/>
        <item x="11"/>
        <item x="12"/>
        <item x="13"/>
        <item x="47"/>
        <item x="48"/>
        <item x="49"/>
        <item x="50"/>
        <item x="51"/>
        <item x="52"/>
        <item x="53"/>
        <item x="14"/>
        <item x="15"/>
        <item x="16"/>
        <item x="17"/>
        <item x="54"/>
        <item x="55"/>
        <item x="56"/>
        <item x="57"/>
        <item x="18"/>
        <item x="19"/>
        <item x="58"/>
        <item x="20"/>
        <item x="59"/>
        <item x="60"/>
        <item x="21"/>
        <item x="22"/>
        <item x="61"/>
        <item x="62"/>
        <item x="63"/>
        <item x="64"/>
        <item x="23"/>
        <item x="65"/>
        <item x="66"/>
        <item x="67"/>
        <item x="68"/>
        <item x="24"/>
        <item x="69"/>
        <item x="25"/>
        <item x="26"/>
        <item x="27"/>
        <item x="28"/>
        <item x="70"/>
        <item x="71"/>
        <item x="72"/>
        <item x="73"/>
        <item x="74"/>
        <item x="75"/>
        <item x="76"/>
        <item x="77"/>
        <item x="78"/>
        <item x="29"/>
        <item x="30"/>
        <item x="31"/>
        <item x="79"/>
        <item x="80"/>
        <item x="81"/>
        <item x="82"/>
        <item x="32"/>
        <item x="33"/>
        <item x="34"/>
        <item x="35"/>
        <item x="36"/>
        <item x="83"/>
        <item x="84"/>
        <item x="85"/>
        <item x="86"/>
        <item x="87"/>
        <item x="88"/>
        <item x="89"/>
        <item x="90"/>
        <item x="91"/>
        <item x="92"/>
        <item x="93"/>
        <item x="37"/>
        <item x="94"/>
        <item t="default"/>
      </items>
    </pivotField>
    <pivotField axis="axisRow" compact="0" outline="0" showAll="0">
      <items count="74">
        <item x="8"/>
        <item x="26"/>
        <item x="15"/>
        <item x="13"/>
        <item x="4"/>
        <item x="5"/>
        <item x="14"/>
        <item x="28"/>
        <item x="10"/>
        <item x="33"/>
        <item x="20"/>
        <item x="40"/>
        <item x="59"/>
        <item x="62"/>
        <item x="31"/>
        <item x="32"/>
        <item x="3"/>
        <item x="25"/>
        <item x="17"/>
        <item x="6"/>
        <item x="58"/>
        <item x="37"/>
        <item x="61"/>
        <item x="21"/>
        <item x="7"/>
        <item x="39"/>
        <item x="46"/>
        <item x="29"/>
        <item x="57"/>
        <item x="68"/>
        <item x="51"/>
        <item x="60"/>
        <item x="9"/>
        <item x="52"/>
        <item x="30"/>
        <item x="11"/>
        <item x="27"/>
        <item x="47"/>
        <item x="48"/>
        <item x="0"/>
        <item x="22"/>
        <item x="70"/>
        <item x="44"/>
        <item x="63"/>
        <item x="43"/>
        <item x="1"/>
        <item x="12"/>
        <item x="45"/>
        <item x="35"/>
        <item x="69"/>
        <item x="34"/>
        <item x="2"/>
        <item x="66"/>
        <item x="56"/>
        <item x="36"/>
        <item x="49"/>
        <item x="64"/>
        <item x="54"/>
        <item x="42"/>
        <item x="38"/>
        <item x="41"/>
        <item x="55"/>
        <item x="50"/>
        <item x="16"/>
        <item x="53"/>
        <item x="23"/>
        <item x="65"/>
        <item x="18"/>
        <item x="19"/>
        <item x="67"/>
        <item x="71"/>
        <item x="24"/>
        <item x="72"/>
        <item t="default"/>
      </items>
    </pivotField>
    <pivotField axis="axisCol" compact="0" outline="0" showAll="0">
      <items count="4">
        <item x="1"/>
        <item x="0"/>
        <item x="2"/>
        <item t="default"/>
      </items>
    </pivotField>
  </pivotFields>
  <rowFields count="2">
    <field x="1"/>
    <field x="0"/>
  </rowFields>
  <rowItems count="169">
    <i>
      <x/>
      <x v="15"/>
    </i>
    <i t="default">
      <x/>
    </i>
    <i>
      <x v="1"/>
      <x v="58"/>
    </i>
    <i t="default">
      <x v="1"/>
    </i>
    <i>
      <x v="2"/>
      <x v="31"/>
    </i>
    <i t="default">
      <x v="2"/>
    </i>
    <i>
      <x v="3"/>
      <x v="22"/>
    </i>
    <i r="1">
      <x v="24"/>
    </i>
    <i t="default">
      <x v="3"/>
    </i>
    <i>
      <x v="4"/>
      <x v="11"/>
    </i>
    <i t="default">
      <x v="4"/>
    </i>
    <i>
      <x v="5"/>
      <x v="12"/>
    </i>
    <i t="default">
      <x v="5"/>
    </i>
    <i>
      <x v="6"/>
      <x v="30"/>
    </i>
    <i r="1">
      <x v="34"/>
    </i>
    <i t="default">
      <x v="6"/>
    </i>
    <i>
      <x v="7"/>
      <x v="60"/>
    </i>
    <i r="1">
      <x v="61"/>
    </i>
    <i t="default">
      <x v="7"/>
    </i>
    <i>
      <x v="8"/>
      <x v="17"/>
    </i>
    <i r="1">
      <x v="19"/>
    </i>
    <i t="default">
      <x v="8"/>
    </i>
    <i>
      <x v="9"/>
      <x v="78"/>
    </i>
    <i t="default">
      <x v="9"/>
    </i>
    <i>
      <x v="10"/>
      <x v="41"/>
    </i>
    <i r="1">
      <x v="42"/>
    </i>
    <i t="default">
      <x v="10"/>
    </i>
    <i>
      <x v="11"/>
      <x v="5"/>
    </i>
    <i t="default">
      <x v="11"/>
    </i>
    <i>
      <x v="12"/>
      <x v="64"/>
    </i>
    <i t="default">
      <x v="12"/>
    </i>
    <i>
      <x v="13"/>
      <x v="69"/>
    </i>
    <i t="default">
      <x v="13"/>
    </i>
    <i>
      <x v="14"/>
      <x v="72"/>
    </i>
    <i r="1">
      <x v="76"/>
    </i>
    <i t="default">
      <x v="14"/>
    </i>
    <i>
      <x v="15"/>
      <x v="77"/>
    </i>
    <i r="1">
      <x v="83"/>
    </i>
    <i t="default">
      <x v="15"/>
    </i>
    <i>
      <x v="16"/>
      <x v="9"/>
    </i>
    <i r="1">
      <x v="10"/>
    </i>
    <i t="default">
      <x v="16"/>
    </i>
    <i>
      <x v="17"/>
      <x v="57"/>
    </i>
    <i r="1">
      <x v="65"/>
    </i>
    <i t="default">
      <x v="17"/>
    </i>
    <i>
      <x v="18"/>
      <x v="33"/>
    </i>
    <i r="1">
      <x v="37"/>
    </i>
    <i t="default">
      <x v="18"/>
    </i>
    <i>
      <x v="19"/>
      <x v="13"/>
    </i>
    <i t="default">
      <x v="19"/>
    </i>
    <i>
      <x v="20"/>
      <x v="63"/>
    </i>
    <i t="default">
      <x v="20"/>
    </i>
    <i>
      <x v="21"/>
      <x v="93"/>
    </i>
    <i t="default">
      <x v="21"/>
    </i>
    <i>
      <x v="22"/>
      <x v="67"/>
    </i>
    <i t="default">
      <x v="22"/>
    </i>
    <i>
      <x v="23"/>
      <x v="44"/>
    </i>
    <i r="1">
      <x v="46"/>
    </i>
    <i t="default">
      <x v="23"/>
    </i>
    <i>
      <x v="24"/>
      <x v="14"/>
    </i>
    <i t="default">
      <x v="24"/>
    </i>
    <i>
      <x v="25"/>
      <x v="3"/>
    </i>
    <i t="default">
      <x v="25"/>
    </i>
    <i>
      <x v="26"/>
      <x v="27"/>
    </i>
    <i t="default">
      <x v="26"/>
    </i>
    <i>
      <x v="27"/>
      <x v="70"/>
    </i>
    <i t="default">
      <x v="27"/>
    </i>
    <i>
      <x v="28"/>
      <x v="62"/>
    </i>
    <i t="default">
      <x v="28"/>
    </i>
    <i>
      <x v="29"/>
      <x v="89"/>
    </i>
    <i t="default">
      <x v="29"/>
    </i>
    <i>
      <x v="30"/>
      <x v="43"/>
    </i>
    <i t="default">
      <x v="30"/>
    </i>
    <i>
      <x v="31"/>
      <x v="66"/>
    </i>
    <i t="default">
      <x v="31"/>
    </i>
    <i>
      <x v="32"/>
      <x v="16"/>
    </i>
    <i r="1">
      <x v="18"/>
    </i>
    <i t="default">
      <x v="32"/>
    </i>
    <i>
      <x v="33"/>
      <x v="47"/>
    </i>
    <i r="1">
      <x v="48"/>
    </i>
    <i t="default">
      <x v="33"/>
    </i>
    <i>
      <x v="34"/>
      <x v="71"/>
    </i>
    <i r="1">
      <x v="74"/>
    </i>
    <i t="default">
      <x v="34"/>
    </i>
    <i>
      <x v="35"/>
      <x v="20"/>
    </i>
    <i t="default">
      <x v="35"/>
    </i>
    <i>
      <x v="36"/>
      <x v="59"/>
    </i>
    <i t="default">
      <x v="36"/>
    </i>
    <i>
      <x v="37"/>
      <x v="28"/>
    </i>
    <i t="default">
      <x v="37"/>
    </i>
    <i>
      <x v="38"/>
      <x v="29"/>
    </i>
    <i t="default">
      <x v="38"/>
    </i>
    <i>
      <x v="39"/>
      <x/>
    </i>
    <i r="1">
      <x v="68"/>
    </i>
    <i t="default">
      <x v="39"/>
    </i>
    <i>
      <x v="40"/>
      <x v="45"/>
    </i>
    <i r="1">
      <x v="49"/>
    </i>
    <i t="default">
      <x v="40"/>
    </i>
    <i>
      <x v="41"/>
      <x v="91"/>
    </i>
    <i t="default">
      <x v="41"/>
    </i>
    <i>
      <x v="42"/>
      <x v="25"/>
    </i>
    <i t="default">
      <x v="42"/>
    </i>
    <i>
      <x v="43"/>
      <x v="73"/>
    </i>
    <i t="default">
      <x v="43"/>
    </i>
    <i>
      <x v="44"/>
      <x v="23"/>
    </i>
    <i t="default">
      <x v="44"/>
    </i>
    <i>
      <x v="45"/>
      <x v="1"/>
    </i>
    <i r="1">
      <x v="4"/>
    </i>
    <i t="default">
      <x v="45"/>
    </i>
    <i>
      <x v="46"/>
      <x v="21"/>
    </i>
    <i t="default">
      <x v="46"/>
    </i>
    <i>
      <x v="47"/>
      <x v="26"/>
    </i>
    <i t="default">
      <x v="47"/>
    </i>
    <i>
      <x v="48"/>
      <x v="80"/>
    </i>
    <i r="1">
      <x v="85"/>
    </i>
    <i t="default">
      <x v="48"/>
    </i>
    <i>
      <x v="49"/>
      <x v="90"/>
    </i>
    <i t="default">
      <x v="49"/>
    </i>
    <i>
      <x v="50"/>
      <x v="79"/>
    </i>
    <i t="default">
      <x v="50"/>
    </i>
    <i>
      <x v="51"/>
      <x v="8"/>
    </i>
    <i r="1">
      <x v="40"/>
    </i>
    <i t="default">
      <x v="51"/>
    </i>
    <i>
      <x v="52"/>
      <x v="84"/>
    </i>
    <i t="default">
      <x v="52"/>
    </i>
    <i>
      <x v="53"/>
      <x v="56"/>
    </i>
    <i t="default">
      <x v="53"/>
    </i>
    <i>
      <x v="54"/>
      <x v="81"/>
    </i>
    <i t="default">
      <x v="54"/>
    </i>
    <i>
      <x v="55"/>
      <x v="35"/>
    </i>
    <i t="default">
      <x v="55"/>
    </i>
    <i>
      <x v="56"/>
      <x v="75"/>
    </i>
    <i t="default">
      <x v="56"/>
    </i>
    <i>
      <x v="57"/>
      <x v="53"/>
    </i>
    <i t="default">
      <x v="57"/>
    </i>
    <i>
      <x v="58"/>
      <x v="7"/>
    </i>
    <i t="default">
      <x v="58"/>
    </i>
    <i>
      <x v="59"/>
      <x v="2"/>
    </i>
    <i t="default">
      <x v="59"/>
    </i>
    <i>
      <x v="60"/>
      <x v="6"/>
    </i>
    <i t="default">
      <x v="60"/>
    </i>
    <i>
      <x v="61"/>
      <x v="54"/>
    </i>
    <i t="default">
      <x v="61"/>
    </i>
    <i>
      <x v="62"/>
      <x v="36"/>
    </i>
    <i t="default">
      <x v="62"/>
    </i>
    <i>
      <x v="63"/>
      <x v="32"/>
    </i>
    <i t="default">
      <x v="63"/>
    </i>
    <i>
      <x v="64"/>
      <x v="51"/>
    </i>
    <i t="default">
      <x v="64"/>
    </i>
    <i>
      <x v="65"/>
      <x v="50"/>
    </i>
    <i t="default">
      <x v="65"/>
    </i>
    <i>
      <x v="66"/>
      <x v="82"/>
    </i>
    <i t="default">
      <x v="66"/>
    </i>
    <i>
      <x v="67"/>
      <x v="38"/>
    </i>
    <i r="1">
      <x v="86"/>
    </i>
    <i t="default">
      <x v="67"/>
    </i>
    <i>
      <x v="68"/>
      <x v="39"/>
    </i>
    <i r="1">
      <x v="87"/>
    </i>
    <i t="default">
      <x v="68"/>
    </i>
    <i>
      <x v="69"/>
      <x v="88"/>
    </i>
    <i t="default">
      <x v="69"/>
    </i>
    <i>
      <x v="70"/>
      <x v="92"/>
    </i>
    <i t="default">
      <x v="70"/>
    </i>
    <i>
      <x v="71"/>
      <x v="52"/>
    </i>
    <i r="1">
      <x v="55"/>
    </i>
    <i t="default">
      <x v="71"/>
    </i>
    <i>
      <x v="72"/>
      <x v="94"/>
    </i>
    <i t="default">
      <x v="7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наим" fld="0" subtotal="count" baseField="0" baseItem="0"/>
  </dataFields>
  <formats count="84">
    <format dxfId="83">
      <pivotArea type="all" dataOnly="0" outline="0" fieldPosition="0"/>
    </format>
    <format dxfId="82">
      <pivotArea outline="0" collapsedLevelsAreSubtotals="1" fieldPosition="0"/>
    </format>
    <format dxfId="81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80">
      <pivotArea dataOnly="0" labelOnly="1" outline="0" fieldPosition="0">
        <references count="1"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9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8">
      <pivotArea dataOnly="0" labelOnly="1" outline="0" fieldPosition="0">
        <references count="1"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7">
      <pivotArea dataOnly="0" labelOnly="1" outline="0" fieldPosition="0">
        <references count="1">
          <reference field="1" count="2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76">
      <pivotArea dataOnly="0" labelOnly="1" outline="0" fieldPosition="0">
        <references count="1">
          <reference field="1" count="23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fieldPosition="0">
        <references count="2">
          <reference field="0" count="1">
            <x v="15"/>
          </reference>
          <reference field="1" count="1" selected="0">
            <x v="0"/>
          </reference>
        </references>
      </pivotArea>
    </format>
    <format dxfId="73">
      <pivotArea dataOnly="0" labelOnly="1" outline="0" fieldPosition="0">
        <references count="2">
          <reference field="0" count="1">
            <x v="58"/>
          </reference>
          <reference field="1" count="1" selected="0">
            <x v="1"/>
          </reference>
        </references>
      </pivotArea>
    </format>
    <format dxfId="72">
      <pivotArea dataOnly="0" labelOnly="1" outline="0" fieldPosition="0">
        <references count="2">
          <reference field="0" count="1">
            <x v="31"/>
          </reference>
          <reference field="1" count="1" selected="0">
            <x v="2"/>
          </reference>
        </references>
      </pivotArea>
    </format>
    <format dxfId="71">
      <pivotArea dataOnly="0" labelOnly="1" outline="0" fieldPosition="0">
        <references count="2">
          <reference field="0" count="2">
            <x v="22"/>
            <x v="24"/>
          </reference>
          <reference field="1" count="1" selected="0">
            <x v="3"/>
          </reference>
        </references>
      </pivotArea>
    </format>
    <format dxfId="70">
      <pivotArea dataOnly="0" labelOnly="1" outline="0" fieldPosition="0">
        <references count="2">
          <reference field="0" count="1">
            <x v="11"/>
          </reference>
          <reference field="1" count="1" selected="0">
            <x v="4"/>
          </reference>
        </references>
      </pivotArea>
    </format>
    <format dxfId="69">
      <pivotArea dataOnly="0" labelOnly="1" outline="0" fieldPosition="0">
        <references count="2">
          <reference field="0" count="1">
            <x v="12"/>
          </reference>
          <reference field="1" count="1" selected="0">
            <x v="5"/>
          </reference>
        </references>
      </pivotArea>
    </format>
    <format dxfId="68">
      <pivotArea dataOnly="0" labelOnly="1" outline="0" fieldPosition="0">
        <references count="2">
          <reference field="0" count="2">
            <x v="30"/>
            <x v="34"/>
          </reference>
          <reference field="1" count="1" selected="0">
            <x v="6"/>
          </reference>
        </references>
      </pivotArea>
    </format>
    <format dxfId="67">
      <pivotArea dataOnly="0" labelOnly="1" outline="0" fieldPosition="0">
        <references count="2">
          <reference field="0" count="2">
            <x v="60"/>
            <x v="61"/>
          </reference>
          <reference field="1" count="1" selected="0">
            <x v="7"/>
          </reference>
        </references>
      </pivotArea>
    </format>
    <format dxfId="66">
      <pivotArea dataOnly="0" labelOnly="1" outline="0" fieldPosition="0">
        <references count="2">
          <reference field="0" count="2">
            <x v="17"/>
            <x v="19"/>
          </reference>
          <reference field="1" count="1" selected="0">
            <x v="8"/>
          </reference>
        </references>
      </pivotArea>
    </format>
    <format dxfId="65">
      <pivotArea dataOnly="0" labelOnly="1" outline="0" fieldPosition="0">
        <references count="2">
          <reference field="0" count="1">
            <x v="78"/>
          </reference>
          <reference field="1" count="1" selected="0">
            <x v="9"/>
          </reference>
        </references>
      </pivotArea>
    </format>
    <format dxfId="64">
      <pivotArea dataOnly="0" labelOnly="1" outline="0" fieldPosition="0">
        <references count="2">
          <reference field="0" count="2">
            <x v="41"/>
            <x v="42"/>
          </reference>
          <reference field="1" count="1" selected="0">
            <x v="10"/>
          </reference>
        </references>
      </pivotArea>
    </format>
    <format dxfId="63">
      <pivotArea dataOnly="0" labelOnly="1" outline="0" fieldPosition="0">
        <references count="2">
          <reference field="0" count="1">
            <x v="5"/>
          </reference>
          <reference field="1" count="1" selected="0">
            <x v="11"/>
          </reference>
        </references>
      </pivotArea>
    </format>
    <format dxfId="62">
      <pivotArea dataOnly="0" labelOnly="1" outline="0" fieldPosition="0">
        <references count="2">
          <reference field="0" count="1">
            <x v="64"/>
          </reference>
          <reference field="1" count="1" selected="0">
            <x v="12"/>
          </reference>
        </references>
      </pivotArea>
    </format>
    <format dxfId="61">
      <pivotArea dataOnly="0" labelOnly="1" outline="0" fieldPosition="0">
        <references count="2">
          <reference field="0" count="1">
            <x v="69"/>
          </reference>
          <reference field="1" count="1" selected="0">
            <x v="13"/>
          </reference>
        </references>
      </pivotArea>
    </format>
    <format dxfId="60">
      <pivotArea dataOnly="0" labelOnly="1" outline="0" fieldPosition="0">
        <references count="2">
          <reference field="0" count="2">
            <x v="72"/>
            <x v="76"/>
          </reference>
          <reference field="1" count="1" selected="0">
            <x v="14"/>
          </reference>
        </references>
      </pivotArea>
    </format>
    <format dxfId="59">
      <pivotArea dataOnly="0" labelOnly="1" outline="0" fieldPosition="0">
        <references count="2">
          <reference field="0" count="2">
            <x v="77"/>
            <x v="83"/>
          </reference>
          <reference field="1" count="1" selected="0">
            <x v="15"/>
          </reference>
        </references>
      </pivotArea>
    </format>
    <format dxfId="58">
      <pivotArea dataOnly="0" labelOnly="1" outline="0" fieldPosition="0">
        <references count="2">
          <reference field="0" count="2">
            <x v="9"/>
            <x v="10"/>
          </reference>
          <reference field="1" count="1" selected="0">
            <x v="16"/>
          </reference>
        </references>
      </pivotArea>
    </format>
    <format dxfId="57">
      <pivotArea dataOnly="0" labelOnly="1" outline="0" fieldPosition="0">
        <references count="2">
          <reference field="0" count="2">
            <x v="57"/>
            <x v="65"/>
          </reference>
          <reference field="1" count="1" selected="0">
            <x v="17"/>
          </reference>
        </references>
      </pivotArea>
    </format>
    <format dxfId="56">
      <pivotArea dataOnly="0" labelOnly="1" outline="0" fieldPosition="0">
        <references count="2">
          <reference field="0" count="2">
            <x v="33"/>
            <x v="37"/>
          </reference>
          <reference field="1" count="1" selected="0">
            <x v="18"/>
          </reference>
        </references>
      </pivotArea>
    </format>
    <format dxfId="55">
      <pivotArea dataOnly="0" labelOnly="1" outline="0" fieldPosition="0">
        <references count="2">
          <reference field="0" count="1">
            <x v="13"/>
          </reference>
          <reference field="1" count="1" selected="0">
            <x v="19"/>
          </reference>
        </references>
      </pivotArea>
    </format>
    <format dxfId="54">
      <pivotArea dataOnly="0" labelOnly="1" outline="0" fieldPosition="0">
        <references count="2">
          <reference field="0" count="1">
            <x v="63"/>
          </reference>
          <reference field="1" count="1" selected="0">
            <x v="20"/>
          </reference>
        </references>
      </pivotArea>
    </format>
    <format dxfId="53">
      <pivotArea dataOnly="0" labelOnly="1" outline="0" fieldPosition="0">
        <references count="2">
          <reference field="0" count="1">
            <x v="93"/>
          </reference>
          <reference field="1" count="1" selected="0">
            <x v="21"/>
          </reference>
        </references>
      </pivotArea>
    </format>
    <format dxfId="52">
      <pivotArea dataOnly="0" labelOnly="1" outline="0" fieldPosition="0">
        <references count="2">
          <reference field="0" count="1">
            <x v="67"/>
          </reference>
          <reference field="1" count="1" selected="0">
            <x v="22"/>
          </reference>
        </references>
      </pivotArea>
    </format>
    <format dxfId="51">
      <pivotArea dataOnly="0" labelOnly="1" outline="0" fieldPosition="0">
        <references count="2">
          <reference field="0" count="2">
            <x v="44"/>
            <x v="46"/>
          </reference>
          <reference field="1" count="1" selected="0">
            <x v="23"/>
          </reference>
        </references>
      </pivotArea>
    </format>
    <format dxfId="50">
      <pivotArea dataOnly="0" labelOnly="1" outline="0" fieldPosition="0">
        <references count="2">
          <reference field="0" count="1">
            <x v="14"/>
          </reference>
          <reference field="1" count="1" selected="0">
            <x v="24"/>
          </reference>
        </references>
      </pivotArea>
    </format>
    <format dxfId="49">
      <pivotArea dataOnly="0" labelOnly="1" outline="0" fieldPosition="0">
        <references count="2">
          <reference field="0" count="1">
            <x v="3"/>
          </reference>
          <reference field="1" count="1" selected="0">
            <x v="25"/>
          </reference>
        </references>
      </pivotArea>
    </format>
    <format dxfId="48">
      <pivotArea dataOnly="0" labelOnly="1" outline="0" fieldPosition="0">
        <references count="2">
          <reference field="0" count="1">
            <x v="27"/>
          </reference>
          <reference field="1" count="1" selected="0">
            <x v="26"/>
          </reference>
        </references>
      </pivotArea>
    </format>
    <format dxfId="47">
      <pivotArea dataOnly="0" labelOnly="1" outline="0" fieldPosition="0">
        <references count="2">
          <reference field="0" count="1">
            <x v="70"/>
          </reference>
          <reference field="1" count="1" selected="0">
            <x v="27"/>
          </reference>
        </references>
      </pivotArea>
    </format>
    <format dxfId="46">
      <pivotArea dataOnly="0" labelOnly="1" outline="0" fieldPosition="0">
        <references count="2">
          <reference field="0" count="1">
            <x v="62"/>
          </reference>
          <reference field="1" count="1" selected="0">
            <x v="28"/>
          </reference>
        </references>
      </pivotArea>
    </format>
    <format dxfId="45">
      <pivotArea dataOnly="0" labelOnly="1" outline="0" fieldPosition="0">
        <references count="2">
          <reference field="0" count="1">
            <x v="89"/>
          </reference>
          <reference field="1" count="1" selected="0">
            <x v="29"/>
          </reference>
        </references>
      </pivotArea>
    </format>
    <format dxfId="44">
      <pivotArea dataOnly="0" labelOnly="1" outline="0" fieldPosition="0">
        <references count="2">
          <reference field="0" count="1">
            <x v="43"/>
          </reference>
          <reference field="1" count="1" selected="0">
            <x v="30"/>
          </reference>
        </references>
      </pivotArea>
    </format>
    <format dxfId="43">
      <pivotArea dataOnly="0" labelOnly="1" outline="0" fieldPosition="0">
        <references count="2">
          <reference field="0" count="1">
            <x v="66"/>
          </reference>
          <reference field="1" count="1" selected="0">
            <x v="31"/>
          </reference>
        </references>
      </pivotArea>
    </format>
    <format dxfId="42">
      <pivotArea dataOnly="0" labelOnly="1" outline="0" fieldPosition="0">
        <references count="2">
          <reference field="0" count="2">
            <x v="16"/>
            <x v="18"/>
          </reference>
          <reference field="1" count="1" selected="0">
            <x v="32"/>
          </reference>
        </references>
      </pivotArea>
    </format>
    <format dxfId="41">
      <pivotArea dataOnly="0" labelOnly="1" outline="0" fieldPosition="0">
        <references count="2">
          <reference field="0" count="2">
            <x v="47"/>
            <x v="48"/>
          </reference>
          <reference field="1" count="1" selected="0">
            <x v="33"/>
          </reference>
        </references>
      </pivotArea>
    </format>
    <format dxfId="40">
      <pivotArea dataOnly="0" labelOnly="1" outline="0" fieldPosition="0">
        <references count="2">
          <reference field="0" count="2">
            <x v="71"/>
            <x v="74"/>
          </reference>
          <reference field="1" count="1" selected="0">
            <x v="34"/>
          </reference>
        </references>
      </pivotArea>
    </format>
    <format dxfId="39">
      <pivotArea dataOnly="0" labelOnly="1" outline="0" fieldPosition="0">
        <references count="2">
          <reference field="0" count="1">
            <x v="20"/>
          </reference>
          <reference field="1" count="1" selected="0">
            <x v="35"/>
          </reference>
        </references>
      </pivotArea>
    </format>
    <format dxfId="38">
      <pivotArea dataOnly="0" labelOnly="1" outline="0" fieldPosition="0">
        <references count="2">
          <reference field="0" count="1">
            <x v="59"/>
          </reference>
          <reference field="1" count="1" selected="0">
            <x v="36"/>
          </reference>
        </references>
      </pivotArea>
    </format>
    <format dxfId="37">
      <pivotArea dataOnly="0" labelOnly="1" outline="0" fieldPosition="0">
        <references count="2">
          <reference field="0" count="1">
            <x v="28"/>
          </reference>
          <reference field="1" count="1" selected="0">
            <x v="37"/>
          </reference>
        </references>
      </pivotArea>
    </format>
    <format dxfId="36">
      <pivotArea dataOnly="0" labelOnly="1" outline="0" fieldPosition="0">
        <references count="2">
          <reference field="0" count="1">
            <x v="29"/>
          </reference>
          <reference field="1" count="1" selected="0">
            <x v="38"/>
          </reference>
        </references>
      </pivotArea>
    </format>
    <format dxfId="35">
      <pivotArea dataOnly="0" labelOnly="1" outline="0" fieldPosition="0">
        <references count="2">
          <reference field="0" count="2">
            <x v="0"/>
            <x v="68"/>
          </reference>
          <reference field="1" count="1" selected="0">
            <x v="39"/>
          </reference>
        </references>
      </pivotArea>
    </format>
    <format dxfId="34">
      <pivotArea dataOnly="0" labelOnly="1" outline="0" fieldPosition="0">
        <references count="2">
          <reference field="0" count="2">
            <x v="45"/>
            <x v="49"/>
          </reference>
          <reference field="1" count="1" selected="0">
            <x v="40"/>
          </reference>
        </references>
      </pivotArea>
    </format>
    <format dxfId="33">
      <pivotArea dataOnly="0" labelOnly="1" outline="0" fieldPosition="0">
        <references count="2">
          <reference field="0" count="1">
            <x v="91"/>
          </reference>
          <reference field="1" count="1" selected="0">
            <x v="41"/>
          </reference>
        </references>
      </pivotArea>
    </format>
    <format dxfId="32">
      <pivotArea dataOnly="0" labelOnly="1" outline="0" fieldPosition="0">
        <references count="2">
          <reference field="0" count="1">
            <x v="25"/>
          </reference>
          <reference field="1" count="1" selected="0">
            <x v="42"/>
          </reference>
        </references>
      </pivotArea>
    </format>
    <format dxfId="31">
      <pivotArea dataOnly="0" labelOnly="1" outline="0" fieldPosition="0">
        <references count="2">
          <reference field="0" count="1">
            <x v="73"/>
          </reference>
          <reference field="1" count="1" selected="0">
            <x v="43"/>
          </reference>
        </references>
      </pivotArea>
    </format>
    <format dxfId="30">
      <pivotArea dataOnly="0" labelOnly="1" outline="0" fieldPosition="0">
        <references count="2">
          <reference field="0" count="1">
            <x v="23"/>
          </reference>
          <reference field="1" count="1" selected="0">
            <x v="44"/>
          </reference>
        </references>
      </pivotArea>
    </format>
    <format dxfId="29">
      <pivotArea dataOnly="0" labelOnly="1" outline="0" fieldPosition="0">
        <references count="2">
          <reference field="0" count="2">
            <x v="1"/>
            <x v="4"/>
          </reference>
          <reference field="1" count="1" selected="0">
            <x v="45"/>
          </reference>
        </references>
      </pivotArea>
    </format>
    <format dxfId="28">
      <pivotArea dataOnly="0" labelOnly="1" outline="0" fieldPosition="0">
        <references count="2">
          <reference field="0" count="1">
            <x v="21"/>
          </reference>
          <reference field="1" count="1" selected="0">
            <x v="46"/>
          </reference>
        </references>
      </pivotArea>
    </format>
    <format dxfId="27">
      <pivotArea dataOnly="0" labelOnly="1" outline="0" fieldPosition="0">
        <references count="2">
          <reference field="0" count="1">
            <x v="26"/>
          </reference>
          <reference field="1" count="1" selected="0">
            <x v="47"/>
          </reference>
        </references>
      </pivotArea>
    </format>
    <format dxfId="26">
      <pivotArea dataOnly="0" labelOnly="1" outline="0" fieldPosition="0">
        <references count="2">
          <reference field="0" count="2">
            <x v="80"/>
            <x v="85"/>
          </reference>
          <reference field="1" count="1" selected="0">
            <x v="48"/>
          </reference>
        </references>
      </pivotArea>
    </format>
    <format dxfId="25">
      <pivotArea dataOnly="0" labelOnly="1" outline="0" fieldPosition="0">
        <references count="2">
          <reference field="0" count="1">
            <x v="90"/>
          </reference>
          <reference field="1" count="1" selected="0">
            <x v="49"/>
          </reference>
        </references>
      </pivotArea>
    </format>
    <format dxfId="24">
      <pivotArea dataOnly="0" labelOnly="1" outline="0" fieldPosition="0">
        <references count="2">
          <reference field="0" count="1">
            <x v="79"/>
          </reference>
          <reference field="1" count="1" selected="0">
            <x v="50"/>
          </reference>
        </references>
      </pivotArea>
    </format>
    <format dxfId="23">
      <pivotArea dataOnly="0" labelOnly="1" outline="0" fieldPosition="0">
        <references count="2">
          <reference field="0" count="2">
            <x v="8"/>
            <x v="40"/>
          </reference>
          <reference field="1" count="1" selected="0">
            <x v="51"/>
          </reference>
        </references>
      </pivotArea>
    </format>
    <format dxfId="22">
      <pivotArea dataOnly="0" labelOnly="1" outline="0" fieldPosition="0">
        <references count="2">
          <reference field="0" count="1">
            <x v="84"/>
          </reference>
          <reference field="1" count="1" selected="0">
            <x v="52"/>
          </reference>
        </references>
      </pivotArea>
    </format>
    <format dxfId="21">
      <pivotArea dataOnly="0" labelOnly="1" outline="0" fieldPosition="0">
        <references count="2">
          <reference field="0" count="1">
            <x v="56"/>
          </reference>
          <reference field="1" count="1" selected="0">
            <x v="53"/>
          </reference>
        </references>
      </pivotArea>
    </format>
    <format dxfId="20">
      <pivotArea dataOnly="0" labelOnly="1" outline="0" fieldPosition="0">
        <references count="2">
          <reference field="0" count="1">
            <x v="81"/>
          </reference>
          <reference field="1" count="1" selected="0">
            <x v="54"/>
          </reference>
        </references>
      </pivotArea>
    </format>
    <format dxfId="19">
      <pivotArea dataOnly="0" labelOnly="1" outline="0" fieldPosition="0">
        <references count="2">
          <reference field="0" count="1">
            <x v="35"/>
          </reference>
          <reference field="1" count="1" selected="0">
            <x v="55"/>
          </reference>
        </references>
      </pivotArea>
    </format>
    <format dxfId="18">
      <pivotArea dataOnly="0" labelOnly="1" outline="0" fieldPosition="0">
        <references count="2">
          <reference field="0" count="1">
            <x v="75"/>
          </reference>
          <reference field="1" count="1" selected="0">
            <x v="56"/>
          </reference>
        </references>
      </pivotArea>
    </format>
    <format dxfId="17">
      <pivotArea dataOnly="0" labelOnly="1" outline="0" fieldPosition="0">
        <references count="2">
          <reference field="0" count="1">
            <x v="53"/>
          </reference>
          <reference field="1" count="1" selected="0">
            <x v="57"/>
          </reference>
        </references>
      </pivotArea>
    </format>
    <format dxfId="16">
      <pivotArea dataOnly="0" labelOnly="1" outline="0" fieldPosition="0">
        <references count="2">
          <reference field="0" count="1">
            <x v="7"/>
          </reference>
          <reference field="1" count="1" selected="0">
            <x v="58"/>
          </reference>
        </references>
      </pivotArea>
    </format>
    <format dxfId="15">
      <pivotArea dataOnly="0" labelOnly="1" outline="0" fieldPosition="0">
        <references count="2">
          <reference field="0" count="1">
            <x v="2"/>
          </reference>
          <reference field="1" count="1" selected="0">
            <x v="59"/>
          </reference>
        </references>
      </pivotArea>
    </format>
    <format dxfId="14">
      <pivotArea dataOnly="0" labelOnly="1" outline="0" fieldPosition="0">
        <references count="2">
          <reference field="0" count="1">
            <x v="6"/>
          </reference>
          <reference field="1" count="1" selected="0">
            <x v="60"/>
          </reference>
        </references>
      </pivotArea>
    </format>
    <format dxfId="13">
      <pivotArea dataOnly="0" labelOnly="1" outline="0" fieldPosition="0">
        <references count="2">
          <reference field="0" count="1">
            <x v="54"/>
          </reference>
          <reference field="1" count="1" selected="0">
            <x v="61"/>
          </reference>
        </references>
      </pivotArea>
    </format>
    <format dxfId="12">
      <pivotArea dataOnly="0" labelOnly="1" outline="0" fieldPosition="0">
        <references count="2">
          <reference field="0" count="1">
            <x v="36"/>
          </reference>
          <reference field="1" count="1" selected="0">
            <x v="62"/>
          </reference>
        </references>
      </pivotArea>
    </format>
    <format dxfId="11">
      <pivotArea dataOnly="0" labelOnly="1" outline="0" fieldPosition="0">
        <references count="2">
          <reference field="0" count="1">
            <x v="32"/>
          </reference>
          <reference field="1" count="1" selected="0">
            <x v="63"/>
          </reference>
        </references>
      </pivotArea>
    </format>
    <format dxfId="10">
      <pivotArea dataOnly="0" labelOnly="1" outline="0" fieldPosition="0">
        <references count="2">
          <reference field="0" count="1">
            <x v="51"/>
          </reference>
          <reference field="1" count="1" selected="0">
            <x v="64"/>
          </reference>
        </references>
      </pivotArea>
    </format>
    <format dxfId="9">
      <pivotArea dataOnly="0" labelOnly="1" outline="0" fieldPosition="0">
        <references count="2">
          <reference field="0" count="1">
            <x v="50"/>
          </reference>
          <reference field="1" count="1" selected="0">
            <x v="65"/>
          </reference>
        </references>
      </pivotArea>
    </format>
    <format dxfId="8">
      <pivotArea dataOnly="0" labelOnly="1" outline="0" fieldPosition="0">
        <references count="2">
          <reference field="0" count="1">
            <x v="82"/>
          </reference>
          <reference field="1" count="1" selected="0">
            <x v="66"/>
          </reference>
        </references>
      </pivotArea>
    </format>
    <format dxfId="7">
      <pivotArea dataOnly="0" labelOnly="1" outline="0" fieldPosition="0">
        <references count="2">
          <reference field="0" count="2">
            <x v="38"/>
            <x v="86"/>
          </reference>
          <reference field="1" count="1" selected="0">
            <x v="67"/>
          </reference>
        </references>
      </pivotArea>
    </format>
    <format dxfId="6">
      <pivotArea dataOnly="0" labelOnly="1" outline="0" fieldPosition="0">
        <references count="2">
          <reference field="0" count="2">
            <x v="39"/>
            <x v="87"/>
          </reference>
          <reference field="1" count="1" selected="0">
            <x v="68"/>
          </reference>
        </references>
      </pivotArea>
    </format>
    <format dxfId="5">
      <pivotArea dataOnly="0" labelOnly="1" outline="0" fieldPosition="0">
        <references count="2">
          <reference field="0" count="1">
            <x v="88"/>
          </reference>
          <reference field="1" count="1" selected="0">
            <x v="69"/>
          </reference>
        </references>
      </pivotArea>
    </format>
    <format dxfId="4">
      <pivotArea dataOnly="0" labelOnly="1" outline="0" fieldPosition="0">
        <references count="2">
          <reference field="0" count="1">
            <x v="92"/>
          </reference>
          <reference field="1" count="1" selected="0">
            <x v="70"/>
          </reference>
        </references>
      </pivotArea>
    </format>
    <format dxfId="3">
      <pivotArea dataOnly="0" labelOnly="1" outline="0" fieldPosition="0">
        <references count="2">
          <reference field="0" count="2">
            <x v="52"/>
            <x v="55"/>
          </reference>
          <reference field="1" count="1" selected="0">
            <x v="71"/>
          </reference>
        </references>
      </pivotArea>
    </format>
    <format dxfId="2">
      <pivotArea dataOnly="0" labelOnly="1" outline="0" fieldPosition="0">
        <references count="2">
          <reference field="0" count="1">
            <x v="94"/>
          </reference>
          <reference field="1" count="1" selected="0">
            <x v="72"/>
          </reference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9"/>
  <sheetViews>
    <sheetView tabSelected="1" workbookViewId="0">
      <selection activeCell="I32" sqref="I32"/>
    </sheetView>
  </sheetViews>
  <sheetFormatPr defaultColWidth="10.5" defaultRowHeight="11.45" customHeight="1" outlineLevelRow="1" x14ac:dyDescent="0.2"/>
  <cols>
    <col min="1" max="1" width="10.5" style="1" customWidth="1"/>
    <col min="2" max="2" width="3.6640625" style="1" customWidth="1"/>
    <col min="3" max="3" width="1.83203125" style="1" customWidth="1"/>
    <col min="4" max="4" width="19.1640625" style="1" customWidth="1"/>
    <col min="5" max="5" width="7.6640625" style="1" customWidth="1"/>
    <col min="6" max="6" width="18.6640625" style="1" customWidth="1"/>
    <col min="7" max="7" width="31" customWidth="1"/>
  </cols>
  <sheetData>
    <row r="1" spans="1:10" ht="11.1" customHeight="1" x14ac:dyDescent="0.2">
      <c r="A1" s="15" t="s">
        <v>0</v>
      </c>
      <c r="B1" s="15"/>
      <c r="C1" s="15"/>
      <c r="D1" s="15"/>
      <c r="E1" s="8" t="s">
        <v>181</v>
      </c>
      <c r="F1" s="2" t="s">
        <v>182</v>
      </c>
      <c r="G1" s="16" t="s">
        <v>180</v>
      </c>
      <c r="H1" s="16"/>
      <c r="I1" s="16"/>
      <c r="J1" s="16"/>
    </row>
    <row r="2" spans="1:10" ht="35.1" customHeight="1" outlineLevel="1" x14ac:dyDescent="0.2">
      <c r="A2" s="11" t="s">
        <v>5</v>
      </c>
      <c r="B2" s="11"/>
      <c r="C2" s="11"/>
      <c r="D2" s="11"/>
      <c r="E2" s="10" t="s">
        <v>183</v>
      </c>
      <c r="F2" s="3">
        <f>109.2</f>
        <v>109.2</v>
      </c>
      <c r="G2" s="17"/>
      <c r="H2" s="17"/>
      <c r="I2" s="17"/>
      <c r="J2" s="17"/>
    </row>
    <row r="3" spans="1:10" ht="35.1" customHeight="1" outlineLevel="1" x14ac:dyDescent="0.2">
      <c r="A3" s="11" t="s">
        <v>6</v>
      </c>
      <c r="B3" s="11"/>
      <c r="C3" s="11"/>
      <c r="D3" s="11"/>
      <c r="E3" s="10" t="s">
        <v>183</v>
      </c>
      <c r="F3" s="3">
        <v>58.8</v>
      </c>
      <c r="G3" s="17"/>
      <c r="H3" s="17"/>
      <c r="I3" s="17"/>
      <c r="J3" s="17"/>
    </row>
    <row r="4" spans="1:10" ht="23.1" customHeight="1" outlineLevel="1" x14ac:dyDescent="0.2">
      <c r="A4" s="11" t="s">
        <v>10</v>
      </c>
      <c r="B4" s="11"/>
      <c r="C4" s="11"/>
      <c r="D4" s="11"/>
      <c r="E4" s="10" t="s">
        <v>184</v>
      </c>
      <c r="F4" s="3">
        <v>340.4</v>
      </c>
      <c r="G4" s="17"/>
      <c r="H4" s="17"/>
      <c r="I4" s="17"/>
      <c r="J4" s="17"/>
    </row>
    <row r="5" spans="1:10" ht="23.1" customHeight="1" outlineLevel="1" x14ac:dyDescent="0.2">
      <c r="A5" s="11" t="s">
        <v>11</v>
      </c>
      <c r="B5" s="11"/>
      <c r="C5" s="11"/>
      <c r="D5" s="11"/>
      <c r="E5" s="10" t="s">
        <v>184</v>
      </c>
      <c r="F5" s="3">
        <v>19.04</v>
      </c>
      <c r="G5" s="17"/>
      <c r="H5" s="17"/>
      <c r="I5" s="17"/>
      <c r="J5" s="17"/>
    </row>
    <row r="6" spans="1:10" ht="23.1" customHeight="1" outlineLevel="1" x14ac:dyDescent="0.2">
      <c r="A6" s="11" t="s">
        <v>12</v>
      </c>
      <c r="B6" s="11"/>
      <c r="C6" s="11"/>
      <c r="D6" s="11"/>
      <c r="E6" s="10" t="s">
        <v>184</v>
      </c>
      <c r="F6" s="3">
        <v>250.24</v>
      </c>
      <c r="G6" s="17"/>
      <c r="H6" s="17"/>
      <c r="I6" s="17"/>
      <c r="J6" s="17"/>
    </row>
    <row r="7" spans="1:10" ht="23.1" customHeight="1" outlineLevel="1" x14ac:dyDescent="0.2">
      <c r="A7" s="11" t="s">
        <v>13</v>
      </c>
      <c r="B7" s="11"/>
      <c r="C7" s="11"/>
      <c r="D7" s="11"/>
      <c r="E7" s="10" t="s">
        <v>184</v>
      </c>
      <c r="F7" s="3">
        <v>270.48</v>
      </c>
      <c r="G7" s="17"/>
      <c r="H7" s="17"/>
      <c r="I7" s="17"/>
      <c r="J7" s="17"/>
    </row>
    <row r="8" spans="1:10" ht="23.1" customHeight="1" outlineLevel="1" x14ac:dyDescent="0.2">
      <c r="A8" s="11" t="s">
        <v>16</v>
      </c>
      <c r="B8" s="11"/>
      <c r="C8" s="11"/>
      <c r="D8" s="11"/>
      <c r="E8" s="10" t="s">
        <v>184</v>
      </c>
      <c r="F8" s="3">
        <v>115.6</v>
      </c>
      <c r="G8" s="17"/>
      <c r="H8" s="17"/>
      <c r="I8" s="17"/>
      <c r="J8" s="17"/>
    </row>
    <row r="9" spans="1:10" ht="23.1" customHeight="1" outlineLevel="1" x14ac:dyDescent="0.2">
      <c r="A9" s="11" t="s">
        <v>17</v>
      </c>
      <c r="B9" s="11"/>
      <c r="C9" s="11"/>
      <c r="D9" s="11"/>
      <c r="E9" s="10" t="s">
        <v>184</v>
      </c>
      <c r="F9" s="3">
        <v>67.599999999999994</v>
      </c>
      <c r="G9" s="17"/>
      <c r="H9" s="17"/>
      <c r="I9" s="17"/>
      <c r="J9" s="17"/>
    </row>
    <row r="10" spans="1:10" ht="23.1" customHeight="1" outlineLevel="1" x14ac:dyDescent="0.2">
      <c r="A10" s="11" t="s">
        <v>18</v>
      </c>
      <c r="B10" s="11"/>
      <c r="C10" s="11"/>
      <c r="D10" s="11"/>
      <c r="E10" s="10" t="s">
        <v>184</v>
      </c>
      <c r="F10" s="3">
        <v>2072.1</v>
      </c>
      <c r="G10" s="17"/>
      <c r="H10" s="17"/>
      <c r="I10" s="17"/>
      <c r="J10" s="17"/>
    </row>
    <row r="11" spans="1:10" ht="23.1" customHeight="1" outlineLevel="1" x14ac:dyDescent="0.2">
      <c r="A11" s="11" t="s">
        <v>19</v>
      </c>
      <c r="B11" s="11"/>
      <c r="C11" s="11"/>
      <c r="D11" s="11"/>
      <c r="E11" s="10" t="s">
        <v>184</v>
      </c>
      <c r="F11" s="3">
        <v>4189</v>
      </c>
      <c r="G11" s="17"/>
      <c r="H11" s="17"/>
      <c r="I11" s="17"/>
      <c r="J11" s="17"/>
    </row>
    <row r="12" spans="1:10" ht="23.1" customHeight="1" outlineLevel="1" x14ac:dyDescent="0.2">
      <c r="A12" s="11" t="s">
        <v>20</v>
      </c>
      <c r="B12" s="11"/>
      <c r="C12" s="11"/>
      <c r="D12" s="11"/>
      <c r="E12" s="10" t="s">
        <v>184</v>
      </c>
      <c r="F12" s="3">
        <v>232</v>
      </c>
      <c r="G12" s="17"/>
      <c r="H12" s="17"/>
      <c r="I12" s="17"/>
      <c r="J12" s="17"/>
    </row>
    <row r="13" spans="1:10" ht="23.1" customHeight="1" outlineLevel="1" x14ac:dyDescent="0.2">
      <c r="A13" s="11" t="s">
        <v>21</v>
      </c>
      <c r="B13" s="11"/>
      <c r="C13" s="11"/>
      <c r="D13" s="11"/>
      <c r="E13" s="10" t="s">
        <v>184</v>
      </c>
      <c r="F13" s="3">
        <v>49</v>
      </c>
      <c r="G13" s="17"/>
      <c r="H13" s="17"/>
      <c r="I13" s="17"/>
      <c r="J13" s="17"/>
    </row>
    <row r="14" spans="1:10" ht="23.1" customHeight="1" outlineLevel="1" x14ac:dyDescent="0.2">
      <c r="A14" s="11" t="s">
        <v>23</v>
      </c>
      <c r="B14" s="11"/>
      <c r="C14" s="11"/>
      <c r="D14" s="11"/>
      <c r="E14" s="10" t="s">
        <v>184</v>
      </c>
      <c r="F14" s="3">
        <v>223.45</v>
      </c>
      <c r="G14" s="17"/>
      <c r="H14" s="17"/>
      <c r="I14" s="17"/>
      <c r="J14" s="17"/>
    </row>
    <row r="15" spans="1:10" ht="11.1" customHeight="1" outlineLevel="1" x14ac:dyDescent="0.2">
      <c r="A15" s="14" t="s">
        <v>185</v>
      </c>
      <c r="B15" s="11"/>
      <c r="C15" s="11"/>
      <c r="D15" s="11"/>
      <c r="E15" s="10" t="s">
        <v>184</v>
      </c>
      <c r="F15" s="3">
        <v>17.600000000000001</v>
      </c>
      <c r="G15" s="17" t="s">
        <v>189</v>
      </c>
      <c r="H15" s="17"/>
      <c r="I15" s="17"/>
      <c r="J15" s="17"/>
    </row>
    <row r="16" spans="1:10" ht="47.1" customHeight="1" outlineLevel="1" x14ac:dyDescent="0.2">
      <c r="A16" s="11" t="s">
        <v>33</v>
      </c>
      <c r="B16" s="11"/>
      <c r="C16" s="11"/>
      <c r="D16" s="11"/>
      <c r="E16" s="10" t="s">
        <v>184</v>
      </c>
      <c r="F16" s="3">
        <v>105.25</v>
      </c>
      <c r="G16" s="17"/>
      <c r="H16" s="17"/>
      <c r="I16" s="17"/>
      <c r="J16" s="17"/>
    </row>
    <row r="17" spans="1:10" ht="23.1" customHeight="1" outlineLevel="1" x14ac:dyDescent="0.2">
      <c r="A17" s="11" t="s">
        <v>34</v>
      </c>
      <c r="B17" s="11"/>
      <c r="C17" s="11"/>
      <c r="D17" s="11"/>
      <c r="E17" s="10" t="s">
        <v>184</v>
      </c>
      <c r="F17" s="3">
        <v>490.45</v>
      </c>
    </row>
    <row r="18" spans="1:10" ht="23.1" customHeight="1" outlineLevel="1" x14ac:dyDescent="0.2">
      <c r="A18" s="11" t="s">
        <v>35</v>
      </c>
      <c r="B18" s="11"/>
      <c r="C18" s="11"/>
      <c r="D18" s="11"/>
      <c r="E18" s="10" t="s">
        <v>184</v>
      </c>
      <c r="F18" s="3">
        <v>229.39</v>
      </c>
    </row>
    <row r="19" spans="1:10" ht="23.1" customHeight="1" outlineLevel="1" x14ac:dyDescent="0.2">
      <c r="A19" s="11" t="s">
        <v>36</v>
      </c>
      <c r="B19" s="11"/>
      <c r="C19" s="11"/>
      <c r="D19" s="11"/>
      <c r="E19" s="10" t="s">
        <v>184</v>
      </c>
      <c r="F19" s="3">
        <v>202.34</v>
      </c>
      <c r="G19" s="17"/>
      <c r="H19" s="17"/>
      <c r="I19" s="17"/>
      <c r="J19" s="17"/>
    </row>
    <row r="20" spans="1:10" ht="23.1" customHeight="1" outlineLevel="1" x14ac:dyDescent="0.2">
      <c r="A20" s="11" t="s">
        <v>37</v>
      </c>
      <c r="B20" s="11"/>
      <c r="C20" s="11"/>
      <c r="D20" s="11"/>
      <c r="E20" s="10" t="s">
        <v>184</v>
      </c>
      <c r="F20" s="3">
        <v>185.46</v>
      </c>
      <c r="G20" s="17"/>
      <c r="H20" s="17"/>
      <c r="I20" s="17"/>
      <c r="J20" s="17"/>
    </row>
    <row r="21" spans="1:10" ht="23.1" customHeight="1" outlineLevel="1" x14ac:dyDescent="0.2">
      <c r="A21" s="11" t="s">
        <v>38</v>
      </c>
      <c r="B21" s="11"/>
      <c r="C21" s="11"/>
      <c r="D21" s="11"/>
      <c r="E21" s="10" t="s">
        <v>184</v>
      </c>
      <c r="F21" s="3">
        <v>40</v>
      </c>
    </row>
    <row r="22" spans="1:10" ht="23.1" customHeight="1" outlineLevel="1" x14ac:dyDescent="0.2">
      <c r="A22" s="11" t="s">
        <v>39</v>
      </c>
      <c r="B22" s="11"/>
      <c r="C22" s="11"/>
      <c r="D22" s="11"/>
      <c r="E22" s="10" t="s">
        <v>184</v>
      </c>
      <c r="F22" s="3">
        <v>162.9</v>
      </c>
      <c r="G22" s="17"/>
      <c r="H22" s="17"/>
      <c r="I22" s="17"/>
      <c r="J22" s="17"/>
    </row>
    <row r="23" spans="1:10" ht="23.1" customHeight="1" outlineLevel="1" x14ac:dyDescent="0.2">
      <c r="A23" s="11" t="s">
        <v>40</v>
      </c>
      <c r="B23" s="11"/>
      <c r="C23" s="11"/>
      <c r="D23" s="11"/>
      <c r="E23" s="10" t="s">
        <v>184</v>
      </c>
      <c r="F23" s="3">
        <v>158.35</v>
      </c>
      <c r="G23" s="17"/>
      <c r="H23" s="17"/>
      <c r="I23" s="17"/>
      <c r="J23" s="17"/>
    </row>
    <row r="24" spans="1:10" ht="23.1" customHeight="1" outlineLevel="1" x14ac:dyDescent="0.2">
      <c r="A24" s="14" t="s">
        <v>186</v>
      </c>
      <c r="B24" s="11"/>
      <c r="C24" s="11"/>
      <c r="D24" s="11"/>
      <c r="E24" s="10" t="s">
        <v>184</v>
      </c>
      <c r="F24" s="3">
        <v>32.200000000000003</v>
      </c>
      <c r="G24" s="7"/>
      <c r="H24" s="7"/>
      <c r="I24" s="7"/>
      <c r="J24" s="7"/>
    </row>
    <row r="25" spans="1:10" ht="23.1" customHeight="1" outlineLevel="1" x14ac:dyDescent="0.2">
      <c r="A25" s="11" t="s">
        <v>41</v>
      </c>
      <c r="B25" s="11"/>
      <c r="C25" s="11"/>
      <c r="D25" s="11"/>
      <c r="E25" s="10" t="s">
        <v>184</v>
      </c>
      <c r="F25" s="3">
        <v>538.04999999999995</v>
      </c>
      <c r="G25" s="17"/>
      <c r="H25" s="17"/>
      <c r="I25" s="17"/>
      <c r="J25" s="17"/>
    </row>
    <row r="26" spans="1:10" ht="23.1" customHeight="1" outlineLevel="1" x14ac:dyDescent="0.2">
      <c r="A26" s="12" t="s">
        <v>187</v>
      </c>
      <c r="B26" s="13"/>
      <c r="C26" s="13"/>
      <c r="D26" s="13"/>
      <c r="E26" s="10" t="s">
        <v>184</v>
      </c>
      <c r="F26" s="3">
        <v>75</v>
      </c>
      <c r="G26" s="17"/>
      <c r="H26" s="17"/>
      <c r="I26" s="17"/>
      <c r="J26" s="17"/>
    </row>
    <row r="27" spans="1:10" ht="23.1" customHeight="1" outlineLevel="1" x14ac:dyDescent="0.2">
      <c r="A27" s="12" t="s">
        <v>188</v>
      </c>
      <c r="B27" s="13"/>
      <c r="C27" s="13"/>
      <c r="D27" s="13"/>
      <c r="E27" s="10" t="s">
        <v>184</v>
      </c>
      <c r="F27" s="3">
        <v>80.8</v>
      </c>
      <c r="G27" s="17"/>
      <c r="H27" s="17"/>
      <c r="I27" s="17"/>
      <c r="J27" s="17"/>
    </row>
    <row r="28" spans="1:10" ht="23.1" customHeight="1" outlineLevel="1" x14ac:dyDescent="0.2">
      <c r="A28" s="11" t="s">
        <v>44</v>
      </c>
      <c r="B28" s="11"/>
      <c r="C28" s="11"/>
      <c r="D28" s="11"/>
      <c r="E28" s="10" t="s">
        <v>184</v>
      </c>
      <c r="F28" s="3">
        <v>590</v>
      </c>
    </row>
    <row r="29" spans="1:10" ht="35.1" customHeight="1" outlineLevel="1" x14ac:dyDescent="0.2">
      <c r="A29" s="11" t="s">
        <v>51</v>
      </c>
      <c r="B29" s="11"/>
      <c r="C29" s="11"/>
      <c r="D29" s="11"/>
      <c r="E29" s="10" t="s">
        <v>184</v>
      </c>
      <c r="F29" s="3">
        <v>458</v>
      </c>
      <c r="G29" s="17"/>
      <c r="H29" s="17"/>
      <c r="I29" s="17"/>
      <c r="J29" s="17"/>
    </row>
    <row r="30" spans="1:10" ht="35.1" customHeight="1" outlineLevel="1" x14ac:dyDescent="0.2">
      <c r="A30" s="11" t="s">
        <v>52</v>
      </c>
      <c r="B30" s="11"/>
      <c r="C30" s="11"/>
      <c r="D30" s="11"/>
      <c r="E30" s="10" t="s">
        <v>184</v>
      </c>
      <c r="F30" s="3">
        <v>2054</v>
      </c>
      <c r="G30" s="17"/>
      <c r="H30" s="17"/>
      <c r="I30" s="17"/>
      <c r="J30" s="17"/>
    </row>
    <row r="31" spans="1:10" ht="35.1" customHeight="1" outlineLevel="1" x14ac:dyDescent="0.2">
      <c r="A31" s="11" t="s">
        <v>53</v>
      </c>
      <c r="B31" s="11"/>
      <c r="C31" s="11"/>
      <c r="D31" s="11"/>
      <c r="E31" s="10" t="s">
        <v>184</v>
      </c>
      <c r="F31" s="3">
        <v>1798</v>
      </c>
      <c r="G31" s="17"/>
      <c r="H31" s="17"/>
      <c r="I31" s="17"/>
      <c r="J31" s="17"/>
    </row>
    <row r="32" spans="1:10" ht="35.1" customHeight="1" outlineLevel="1" x14ac:dyDescent="0.2">
      <c r="A32" s="11" t="s">
        <v>54</v>
      </c>
      <c r="B32" s="11"/>
      <c r="C32" s="11"/>
      <c r="D32" s="11"/>
      <c r="E32" s="10" t="s">
        <v>184</v>
      </c>
      <c r="F32" s="3">
        <v>140</v>
      </c>
    </row>
    <row r="33" spans="1:10" ht="35.1" customHeight="1" outlineLevel="1" x14ac:dyDescent="0.2">
      <c r="A33" s="11" t="s">
        <v>55</v>
      </c>
      <c r="B33" s="11"/>
      <c r="C33" s="11"/>
      <c r="D33" s="11"/>
      <c r="E33" s="10" t="s">
        <v>184</v>
      </c>
      <c r="F33" s="3">
        <v>850</v>
      </c>
    </row>
    <row r="34" spans="1:10" ht="23.1" customHeight="1" outlineLevel="1" x14ac:dyDescent="0.2">
      <c r="A34" s="11" t="s">
        <v>56</v>
      </c>
      <c r="B34" s="11"/>
      <c r="C34" s="11"/>
      <c r="D34" s="11"/>
      <c r="E34" s="10" t="s">
        <v>184</v>
      </c>
      <c r="F34" s="3">
        <v>758.8</v>
      </c>
      <c r="G34" s="17"/>
      <c r="H34" s="17"/>
      <c r="I34" s="17"/>
      <c r="J34" s="17"/>
    </row>
    <row r="35" spans="1:10" ht="23.1" customHeight="1" outlineLevel="1" x14ac:dyDescent="0.2">
      <c r="A35" s="11" t="s">
        <v>58</v>
      </c>
      <c r="B35" s="11"/>
      <c r="C35" s="11"/>
      <c r="D35" s="11"/>
      <c r="E35" s="10" t="s">
        <v>184</v>
      </c>
      <c r="F35" s="3">
        <v>1108.49</v>
      </c>
      <c r="G35" s="17"/>
      <c r="H35" s="17"/>
      <c r="I35" s="17"/>
      <c r="J35" s="17"/>
    </row>
    <row r="36" spans="1:10" ht="23.1" customHeight="1" outlineLevel="1" x14ac:dyDescent="0.2">
      <c r="A36" s="11"/>
      <c r="B36" s="11"/>
      <c r="C36" s="11"/>
      <c r="D36" s="11"/>
      <c r="E36" s="9"/>
      <c r="F36" s="3"/>
    </row>
    <row r="37" spans="1:10" ht="23.1" customHeight="1" outlineLevel="1" x14ac:dyDescent="0.2">
      <c r="A37" s="11"/>
      <c r="B37" s="11"/>
      <c r="C37" s="11"/>
      <c r="D37" s="11"/>
      <c r="E37" s="9"/>
      <c r="F37" s="3"/>
    </row>
    <row r="38" spans="1:10" ht="11.1" customHeight="1" outlineLevel="1" x14ac:dyDescent="0.2">
      <c r="A38" s="11"/>
      <c r="B38" s="11"/>
      <c r="C38" s="11"/>
      <c r="D38" s="11"/>
      <c r="E38" s="9"/>
      <c r="F38" s="3"/>
    </row>
    <row r="39" spans="1:10" ht="23.1" customHeight="1" outlineLevel="1" x14ac:dyDescent="0.2">
      <c r="A39" s="11"/>
      <c r="B39" s="11"/>
      <c r="C39" s="11"/>
      <c r="D39" s="11"/>
      <c r="E39" s="9"/>
      <c r="F39" s="3"/>
    </row>
  </sheetData>
  <autoFilter ref="A1:F39">
    <filterColumn colId="0" showButton="0"/>
    <filterColumn colId="1" showButton="0"/>
    <filterColumn colId="2" showButton="0"/>
    <filterColumn colId="4" showButton="0"/>
  </autoFilter>
  <mergeCells count="67">
    <mergeCell ref="G22:J22"/>
    <mergeCell ref="G23:J23"/>
    <mergeCell ref="G25:J25"/>
    <mergeCell ref="G26:J26"/>
    <mergeCell ref="G27:J27"/>
    <mergeCell ref="G29:J29"/>
    <mergeCell ref="G30:J30"/>
    <mergeCell ref="G31:J31"/>
    <mergeCell ref="G34:J34"/>
    <mergeCell ref="G35:J35"/>
    <mergeCell ref="G9:J9"/>
    <mergeCell ref="G16:J16"/>
    <mergeCell ref="G19:J19"/>
    <mergeCell ref="G20:J20"/>
    <mergeCell ref="G10:J10"/>
    <mergeCell ref="G11:J11"/>
    <mergeCell ref="G12:J12"/>
    <mergeCell ref="G13:J13"/>
    <mergeCell ref="G14:J14"/>
    <mergeCell ref="G15:J15"/>
    <mergeCell ref="G4:J4"/>
    <mergeCell ref="G5:J5"/>
    <mergeCell ref="G6:J6"/>
    <mergeCell ref="G7:J7"/>
    <mergeCell ref="G8:J8"/>
    <mergeCell ref="A3:D3"/>
    <mergeCell ref="A2:D2"/>
    <mergeCell ref="A1:D1"/>
    <mergeCell ref="G1:J1"/>
    <mergeCell ref="G2:J2"/>
    <mergeCell ref="G3:J3"/>
    <mergeCell ref="A8:D8"/>
    <mergeCell ref="A7:D7"/>
    <mergeCell ref="A6:D6"/>
    <mergeCell ref="A5:D5"/>
    <mergeCell ref="A4:D4"/>
    <mergeCell ref="A13:D13"/>
    <mergeCell ref="A11:D11"/>
    <mergeCell ref="A12:D12"/>
    <mergeCell ref="A10:D10"/>
    <mergeCell ref="A9:D9"/>
    <mergeCell ref="A16:D16"/>
    <mergeCell ref="A17:D17"/>
    <mergeCell ref="A24:D24"/>
    <mergeCell ref="A15:D15"/>
    <mergeCell ref="A14:D14"/>
    <mergeCell ref="A20:D20"/>
    <mergeCell ref="A21:D21"/>
    <mergeCell ref="A22:D22"/>
    <mergeCell ref="A18:D18"/>
    <mergeCell ref="A19:D19"/>
    <mergeCell ref="A29:D29"/>
    <mergeCell ref="A27:D27"/>
    <mergeCell ref="A28:D28"/>
    <mergeCell ref="A23:D23"/>
    <mergeCell ref="A25:D25"/>
    <mergeCell ref="A26:D26"/>
    <mergeCell ref="A34:D34"/>
    <mergeCell ref="A32:D32"/>
    <mergeCell ref="A33:D33"/>
    <mergeCell ref="A30:D30"/>
    <mergeCell ref="A31:D31"/>
    <mergeCell ref="A39:D39"/>
    <mergeCell ref="A37:D37"/>
    <mergeCell ref="A38:D38"/>
    <mergeCell ref="A36:D36"/>
    <mergeCell ref="A35:D35"/>
  </mergeCells>
  <pageMargins left="0.19685039370078741" right="0.19685039370078741" top="0.39370078740157483" bottom="0.39370078740157483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8"/>
  <sheetViews>
    <sheetView workbookViewId="0">
      <selection activeCell="H29" sqref="H29"/>
    </sheetView>
  </sheetViews>
  <sheetFormatPr defaultRowHeight="11.25" x14ac:dyDescent="0.2"/>
  <cols>
    <col min="1" max="1" width="27.1640625" style="4" customWidth="1"/>
    <col min="2" max="2" width="97.83203125" style="4" bestFit="1" customWidth="1"/>
    <col min="3" max="3" width="11.5" style="4" customWidth="1"/>
    <col min="4" max="4" width="7.6640625" style="4" customWidth="1"/>
    <col min="5" max="5" width="7.6640625" style="4" bestFit="1" customWidth="1"/>
    <col min="6" max="6" width="12" style="4" bestFit="1" customWidth="1"/>
    <col min="7" max="7" width="26.33203125" style="4" bestFit="1" customWidth="1"/>
    <col min="8" max="8" width="32" style="4" bestFit="1" customWidth="1"/>
    <col min="9" max="9" width="31" style="4" bestFit="1" customWidth="1"/>
    <col min="10" max="16384" width="9.33203125" style="4"/>
  </cols>
  <sheetData>
    <row r="3" spans="1:7" x14ac:dyDescent="0.2">
      <c r="A3" s="4" t="s">
        <v>106</v>
      </c>
      <c r="C3" s="4" t="s">
        <v>103</v>
      </c>
    </row>
    <row r="4" spans="1:7" x14ac:dyDescent="0.2">
      <c r="A4" s="4" t="s">
        <v>102</v>
      </c>
      <c r="B4" s="4" t="s">
        <v>101</v>
      </c>
      <c r="C4" s="4">
        <v>2023</v>
      </c>
      <c r="D4" s="4">
        <v>2024</v>
      </c>
      <c r="E4" s="4" t="s">
        <v>104</v>
      </c>
      <c r="F4" s="4" t="s">
        <v>105</v>
      </c>
    </row>
    <row r="5" spans="1:7" hidden="1" x14ac:dyDescent="0.2">
      <c r="A5" s="4">
        <v>1814.72</v>
      </c>
      <c r="B5" s="4" t="s">
        <v>71</v>
      </c>
      <c r="C5" s="5"/>
      <c r="D5" s="5">
        <v>1</v>
      </c>
      <c r="E5" s="5"/>
      <c r="F5" s="5">
        <v>1</v>
      </c>
      <c r="G5" s="4">
        <f>D5-C5</f>
        <v>1</v>
      </c>
    </row>
    <row r="6" spans="1:7" hidden="1" x14ac:dyDescent="0.2">
      <c r="A6" s="4" t="s">
        <v>107</v>
      </c>
      <c r="C6" s="5"/>
      <c r="D6" s="5">
        <v>1</v>
      </c>
      <c r="E6" s="5"/>
      <c r="F6" s="5">
        <v>1</v>
      </c>
      <c r="G6" s="4">
        <f t="shared" ref="G6:G69" si="0">D6-C6</f>
        <v>1</v>
      </c>
    </row>
    <row r="7" spans="1:7" hidden="1" x14ac:dyDescent="0.2">
      <c r="A7" s="4">
        <v>5831.67</v>
      </c>
      <c r="B7" s="4" t="s">
        <v>89</v>
      </c>
      <c r="C7" s="5"/>
      <c r="D7" s="5">
        <v>1</v>
      </c>
      <c r="E7" s="5"/>
      <c r="F7" s="5">
        <v>1</v>
      </c>
      <c r="G7" s="4">
        <f t="shared" si="0"/>
        <v>1</v>
      </c>
    </row>
    <row r="8" spans="1:7" hidden="1" x14ac:dyDescent="0.2">
      <c r="A8" s="4" t="s">
        <v>108</v>
      </c>
      <c r="C8" s="5"/>
      <c r="D8" s="5">
        <v>1</v>
      </c>
      <c r="E8" s="5"/>
      <c r="F8" s="5">
        <v>1</v>
      </c>
      <c r="G8" s="4">
        <f t="shared" si="0"/>
        <v>1</v>
      </c>
    </row>
    <row r="9" spans="1:7" hidden="1" x14ac:dyDescent="0.2">
      <c r="A9" s="4">
        <v>8257.1</v>
      </c>
      <c r="B9" s="4" t="s">
        <v>78</v>
      </c>
      <c r="C9" s="5"/>
      <c r="D9" s="5">
        <v>1</v>
      </c>
      <c r="E9" s="5"/>
      <c r="F9" s="5">
        <v>1</v>
      </c>
      <c r="G9" s="4">
        <f t="shared" si="0"/>
        <v>1</v>
      </c>
    </row>
    <row r="10" spans="1:7" hidden="1" x14ac:dyDescent="0.2">
      <c r="A10" s="4" t="s">
        <v>109</v>
      </c>
      <c r="C10" s="5"/>
      <c r="D10" s="5">
        <v>1</v>
      </c>
      <c r="E10" s="5"/>
      <c r="F10" s="5">
        <v>1</v>
      </c>
      <c r="G10" s="4">
        <f t="shared" si="0"/>
        <v>1</v>
      </c>
    </row>
    <row r="11" spans="1:7" x14ac:dyDescent="0.2">
      <c r="A11" s="4">
        <v>8433.34</v>
      </c>
      <c r="B11" s="4" t="s">
        <v>76</v>
      </c>
      <c r="C11" s="5"/>
      <c r="D11" s="5">
        <v>1</v>
      </c>
      <c r="E11" s="5"/>
      <c r="F11" s="5">
        <v>1</v>
      </c>
      <c r="G11" s="4">
        <f t="shared" si="0"/>
        <v>1</v>
      </c>
    </row>
    <row r="12" spans="1:7" x14ac:dyDescent="0.2">
      <c r="B12" s="4" t="s">
        <v>11</v>
      </c>
      <c r="C12" s="5">
        <v>1</v>
      </c>
      <c r="D12" s="5"/>
      <c r="E12" s="5"/>
      <c r="F12" s="5">
        <v>1</v>
      </c>
      <c r="G12" s="4">
        <f t="shared" si="0"/>
        <v>-1</v>
      </c>
    </row>
    <row r="13" spans="1:7" x14ac:dyDescent="0.2">
      <c r="A13" s="4" t="s">
        <v>110</v>
      </c>
      <c r="C13" s="5">
        <v>1</v>
      </c>
      <c r="D13" s="5">
        <v>1</v>
      </c>
      <c r="E13" s="5"/>
      <c r="F13" s="5">
        <v>2</v>
      </c>
      <c r="G13" s="4">
        <f t="shared" si="0"/>
        <v>0</v>
      </c>
    </row>
    <row r="14" spans="1:7" hidden="1" x14ac:dyDescent="0.2">
      <c r="A14" s="4">
        <v>9666.25</v>
      </c>
      <c r="B14" s="4" t="s">
        <v>67</v>
      </c>
      <c r="C14" s="5"/>
      <c r="D14" s="5">
        <v>1</v>
      </c>
      <c r="E14" s="5"/>
      <c r="F14" s="5">
        <v>1</v>
      </c>
      <c r="G14" s="4">
        <f t="shared" si="0"/>
        <v>1</v>
      </c>
    </row>
    <row r="15" spans="1:7" hidden="1" x14ac:dyDescent="0.2">
      <c r="A15" s="4" t="s">
        <v>111</v>
      </c>
      <c r="C15" s="5"/>
      <c r="D15" s="5">
        <v>1</v>
      </c>
      <c r="E15" s="5"/>
      <c r="F15" s="5">
        <v>1</v>
      </c>
      <c r="G15" s="4">
        <f t="shared" si="0"/>
        <v>1</v>
      </c>
    </row>
    <row r="16" spans="1:7" hidden="1" x14ac:dyDescent="0.2">
      <c r="A16" s="4">
        <v>12715.21</v>
      </c>
      <c r="B16" s="4" t="s">
        <v>68</v>
      </c>
      <c r="C16" s="5"/>
      <c r="D16" s="5">
        <v>1</v>
      </c>
      <c r="E16" s="5"/>
      <c r="F16" s="5">
        <v>1</v>
      </c>
      <c r="G16" s="4">
        <f t="shared" si="0"/>
        <v>1</v>
      </c>
    </row>
    <row r="17" spans="1:7" hidden="1" x14ac:dyDescent="0.2">
      <c r="A17" s="4" t="s">
        <v>112</v>
      </c>
      <c r="C17" s="5"/>
      <c r="D17" s="5">
        <v>1</v>
      </c>
      <c r="E17" s="5"/>
      <c r="F17" s="5">
        <v>1</v>
      </c>
      <c r="G17" s="4">
        <f t="shared" si="0"/>
        <v>1</v>
      </c>
    </row>
    <row r="18" spans="1:7" x14ac:dyDescent="0.2">
      <c r="A18" s="4">
        <v>12988.66</v>
      </c>
      <c r="B18" s="4" t="s">
        <v>77</v>
      </c>
      <c r="C18" s="5"/>
      <c r="D18" s="5">
        <v>1</v>
      </c>
      <c r="E18" s="5"/>
      <c r="F18" s="5">
        <v>1</v>
      </c>
      <c r="G18" s="4">
        <f t="shared" si="0"/>
        <v>1</v>
      </c>
    </row>
    <row r="19" spans="1:7" x14ac:dyDescent="0.2">
      <c r="B19" s="4" t="s">
        <v>17</v>
      </c>
      <c r="C19" s="5">
        <v>1</v>
      </c>
      <c r="D19" s="5"/>
      <c r="E19" s="5"/>
      <c r="F19" s="5">
        <v>1</v>
      </c>
      <c r="G19" s="4">
        <f t="shared" si="0"/>
        <v>-1</v>
      </c>
    </row>
    <row r="20" spans="1:7" x14ac:dyDescent="0.2">
      <c r="A20" s="4" t="s">
        <v>113</v>
      </c>
      <c r="C20" s="5">
        <v>1</v>
      </c>
      <c r="D20" s="5">
        <v>1</v>
      </c>
      <c r="E20" s="5"/>
      <c r="F20" s="5">
        <v>2</v>
      </c>
      <c r="G20" s="4">
        <f t="shared" si="0"/>
        <v>0</v>
      </c>
    </row>
    <row r="21" spans="1:7" x14ac:dyDescent="0.2">
      <c r="A21" s="4">
        <v>16545.66</v>
      </c>
      <c r="B21" s="4" t="s">
        <v>91</v>
      </c>
      <c r="C21" s="5"/>
      <c r="D21" s="5">
        <v>1</v>
      </c>
      <c r="E21" s="5"/>
      <c r="F21" s="5">
        <v>1</v>
      </c>
      <c r="G21" s="4">
        <f t="shared" si="0"/>
        <v>1</v>
      </c>
    </row>
    <row r="22" spans="1:7" x14ac:dyDescent="0.2">
      <c r="B22" s="4" t="s">
        <v>33</v>
      </c>
      <c r="C22" s="5">
        <v>1</v>
      </c>
      <c r="D22" s="5"/>
      <c r="E22" s="5"/>
      <c r="F22" s="5">
        <v>1</v>
      </c>
      <c r="G22" s="4">
        <f t="shared" si="0"/>
        <v>-1</v>
      </c>
    </row>
    <row r="23" spans="1:7" x14ac:dyDescent="0.2">
      <c r="A23" s="4" t="s">
        <v>114</v>
      </c>
      <c r="C23" s="5">
        <v>1</v>
      </c>
      <c r="D23" s="5">
        <v>1</v>
      </c>
      <c r="E23" s="5"/>
      <c r="F23" s="5">
        <v>2</v>
      </c>
      <c r="G23" s="4">
        <f t="shared" si="0"/>
        <v>0</v>
      </c>
    </row>
    <row r="24" spans="1:7" x14ac:dyDescent="0.2">
      <c r="A24" s="4">
        <v>18954.5</v>
      </c>
      <c r="B24" s="4" t="s">
        <v>73</v>
      </c>
      <c r="C24" s="5"/>
      <c r="D24" s="5">
        <v>1</v>
      </c>
      <c r="E24" s="5"/>
      <c r="F24" s="5">
        <v>1</v>
      </c>
      <c r="G24" s="4">
        <f t="shared" si="0"/>
        <v>1</v>
      </c>
    </row>
    <row r="25" spans="1:7" x14ac:dyDescent="0.2">
      <c r="B25" s="4" t="s">
        <v>9</v>
      </c>
      <c r="C25" s="5">
        <v>1</v>
      </c>
      <c r="D25" s="5"/>
      <c r="E25" s="5"/>
      <c r="F25" s="5">
        <v>1</v>
      </c>
      <c r="G25" s="4">
        <f t="shared" si="0"/>
        <v>-1</v>
      </c>
    </row>
    <row r="26" spans="1:7" x14ac:dyDescent="0.2">
      <c r="A26" s="4" t="s">
        <v>115</v>
      </c>
      <c r="C26" s="5">
        <v>1</v>
      </c>
      <c r="D26" s="5">
        <v>1</v>
      </c>
      <c r="E26" s="5"/>
      <c r="F26" s="5">
        <v>2</v>
      </c>
      <c r="G26" s="4">
        <f t="shared" si="0"/>
        <v>0</v>
      </c>
    </row>
    <row r="27" spans="1:7" x14ac:dyDescent="0.2">
      <c r="A27" s="4">
        <v>21086.51</v>
      </c>
      <c r="B27" s="4" t="s">
        <v>96</v>
      </c>
      <c r="C27" s="5"/>
      <c r="D27" s="5">
        <v>1</v>
      </c>
      <c r="E27" s="5"/>
      <c r="F27" s="5">
        <v>1</v>
      </c>
      <c r="G27" s="4">
        <f t="shared" si="0"/>
        <v>1</v>
      </c>
    </row>
    <row r="28" spans="1:7" hidden="1" x14ac:dyDescent="0.2">
      <c r="A28" s="4" t="s">
        <v>116</v>
      </c>
      <c r="C28" s="5"/>
      <c r="D28" s="5">
        <v>1</v>
      </c>
      <c r="E28" s="5"/>
      <c r="F28" s="5">
        <v>1</v>
      </c>
      <c r="G28" s="4">
        <f t="shared" si="0"/>
        <v>1</v>
      </c>
    </row>
    <row r="29" spans="1:7" x14ac:dyDescent="0.2">
      <c r="A29" s="4">
        <v>22545.55</v>
      </c>
      <c r="B29" s="4" t="s">
        <v>83</v>
      </c>
      <c r="C29" s="5"/>
      <c r="D29" s="5">
        <v>1</v>
      </c>
      <c r="E29" s="5"/>
      <c r="F29" s="5">
        <v>1</v>
      </c>
      <c r="G29" s="4">
        <f t="shared" si="0"/>
        <v>1</v>
      </c>
    </row>
    <row r="30" spans="1:7" x14ac:dyDescent="0.2">
      <c r="B30" s="4" t="s">
        <v>22</v>
      </c>
      <c r="C30" s="5">
        <v>1</v>
      </c>
      <c r="D30" s="5"/>
      <c r="E30" s="5"/>
      <c r="F30" s="5">
        <v>1</v>
      </c>
      <c r="G30" s="4">
        <f t="shared" si="0"/>
        <v>-1</v>
      </c>
    </row>
    <row r="31" spans="1:7" x14ac:dyDescent="0.2">
      <c r="A31" s="4" t="s">
        <v>117</v>
      </c>
      <c r="C31" s="5">
        <v>1</v>
      </c>
      <c r="D31" s="5">
        <v>1</v>
      </c>
      <c r="E31" s="5"/>
      <c r="F31" s="5">
        <v>2</v>
      </c>
      <c r="G31" s="4">
        <f t="shared" si="0"/>
        <v>0</v>
      </c>
    </row>
    <row r="32" spans="1:7" hidden="1" x14ac:dyDescent="0.2">
      <c r="A32" s="4">
        <v>22709.02</v>
      </c>
      <c r="B32" s="4" t="s">
        <v>4</v>
      </c>
      <c r="C32" s="5">
        <v>1</v>
      </c>
      <c r="D32" s="5"/>
      <c r="E32" s="5"/>
      <c r="F32" s="5">
        <v>1</v>
      </c>
      <c r="G32" s="4">
        <f t="shared" si="0"/>
        <v>-1</v>
      </c>
    </row>
    <row r="33" spans="1:7" hidden="1" x14ac:dyDescent="0.2">
      <c r="A33" s="4" t="s">
        <v>118</v>
      </c>
      <c r="C33" s="5">
        <v>1</v>
      </c>
      <c r="D33" s="5"/>
      <c r="E33" s="5"/>
      <c r="F33" s="5">
        <v>1</v>
      </c>
      <c r="G33" s="4">
        <f t="shared" si="0"/>
        <v>-1</v>
      </c>
    </row>
    <row r="34" spans="1:7" hidden="1" x14ac:dyDescent="0.2">
      <c r="A34" s="4">
        <v>22976.29</v>
      </c>
      <c r="B34" s="4" t="s">
        <v>39</v>
      </c>
      <c r="C34" s="5">
        <v>1</v>
      </c>
      <c r="D34" s="5"/>
      <c r="E34" s="5"/>
      <c r="F34" s="5">
        <v>1</v>
      </c>
      <c r="G34" s="4">
        <f t="shared" si="0"/>
        <v>-1</v>
      </c>
    </row>
    <row r="35" spans="1:7" hidden="1" x14ac:dyDescent="0.2">
      <c r="A35" s="4" t="s">
        <v>119</v>
      </c>
      <c r="C35" s="5">
        <v>1</v>
      </c>
      <c r="D35" s="5"/>
      <c r="E35" s="5"/>
      <c r="F35" s="5">
        <v>1</v>
      </c>
      <c r="G35" s="4">
        <f t="shared" si="0"/>
        <v>-1</v>
      </c>
    </row>
    <row r="36" spans="1:7" hidden="1" x14ac:dyDescent="0.2">
      <c r="A36" s="4">
        <v>24281.67</v>
      </c>
      <c r="B36" s="4" t="s">
        <v>45</v>
      </c>
      <c r="C36" s="5">
        <v>1</v>
      </c>
      <c r="D36" s="5"/>
      <c r="E36" s="5"/>
      <c r="F36" s="5">
        <v>1</v>
      </c>
      <c r="G36" s="4">
        <f t="shared" si="0"/>
        <v>-1</v>
      </c>
    </row>
    <row r="37" spans="1:7" hidden="1" x14ac:dyDescent="0.2">
      <c r="A37" s="4" t="s">
        <v>120</v>
      </c>
      <c r="C37" s="5">
        <v>1</v>
      </c>
      <c r="D37" s="5"/>
      <c r="E37" s="5"/>
      <c r="F37" s="5">
        <v>1</v>
      </c>
      <c r="G37" s="4">
        <f t="shared" si="0"/>
        <v>-1</v>
      </c>
    </row>
    <row r="38" spans="1:7" x14ac:dyDescent="0.2">
      <c r="A38" s="4">
        <v>24467.119999999999</v>
      </c>
      <c r="B38" s="4" t="s">
        <v>94</v>
      </c>
      <c r="C38" s="5"/>
      <c r="D38" s="5">
        <v>1</v>
      </c>
      <c r="E38" s="5"/>
      <c r="F38" s="5">
        <v>1</v>
      </c>
      <c r="G38" s="4">
        <f t="shared" si="0"/>
        <v>1</v>
      </c>
    </row>
    <row r="39" spans="1:7" x14ac:dyDescent="0.2">
      <c r="B39" s="4" t="s">
        <v>49</v>
      </c>
      <c r="C39" s="5">
        <v>1</v>
      </c>
      <c r="D39" s="5"/>
      <c r="E39" s="5"/>
      <c r="F39" s="5">
        <v>1</v>
      </c>
      <c r="G39" s="4">
        <f t="shared" si="0"/>
        <v>-1</v>
      </c>
    </row>
    <row r="40" spans="1:7" x14ac:dyDescent="0.2">
      <c r="A40" s="4" t="s">
        <v>121</v>
      </c>
      <c r="C40" s="5">
        <v>1</v>
      </c>
      <c r="D40" s="5">
        <v>1</v>
      </c>
      <c r="E40" s="5"/>
      <c r="F40" s="5">
        <v>2</v>
      </c>
      <c r="G40" s="4">
        <f t="shared" si="0"/>
        <v>0</v>
      </c>
    </row>
    <row r="41" spans="1:7" x14ac:dyDescent="0.2">
      <c r="A41" s="4">
        <v>25139.08</v>
      </c>
      <c r="B41" s="4" t="s">
        <v>95</v>
      </c>
      <c r="C41" s="5"/>
      <c r="D41" s="5">
        <v>1</v>
      </c>
      <c r="E41" s="5"/>
      <c r="F41" s="5">
        <v>1</v>
      </c>
      <c r="G41" s="4">
        <f t="shared" si="0"/>
        <v>1</v>
      </c>
    </row>
    <row r="42" spans="1:7" x14ac:dyDescent="0.2">
      <c r="B42" s="4" t="s">
        <v>51</v>
      </c>
      <c r="C42" s="5">
        <v>1</v>
      </c>
      <c r="D42" s="5"/>
      <c r="E42" s="5"/>
      <c r="F42" s="5">
        <v>1</v>
      </c>
      <c r="G42" s="4">
        <f t="shared" si="0"/>
        <v>-1</v>
      </c>
    </row>
    <row r="43" spans="1:7" x14ac:dyDescent="0.2">
      <c r="A43" s="4" t="s">
        <v>122</v>
      </c>
      <c r="C43" s="5">
        <v>1</v>
      </c>
      <c r="D43" s="5">
        <v>1</v>
      </c>
      <c r="E43" s="5"/>
      <c r="F43" s="5">
        <v>2</v>
      </c>
      <c r="G43" s="4">
        <f t="shared" si="0"/>
        <v>0</v>
      </c>
    </row>
    <row r="44" spans="1:7" x14ac:dyDescent="0.2">
      <c r="A44" s="4">
        <v>25322.02</v>
      </c>
      <c r="B44" s="4" t="s">
        <v>66</v>
      </c>
      <c r="C44" s="5"/>
      <c r="D44" s="5">
        <v>1</v>
      </c>
      <c r="E44" s="5"/>
      <c r="F44" s="5">
        <v>1</v>
      </c>
      <c r="G44" s="4">
        <f t="shared" si="0"/>
        <v>1</v>
      </c>
    </row>
    <row r="45" spans="1:7" x14ac:dyDescent="0.2">
      <c r="B45" s="4" t="s">
        <v>7</v>
      </c>
      <c r="C45" s="5">
        <v>1</v>
      </c>
      <c r="D45" s="5"/>
      <c r="E45" s="5"/>
      <c r="F45" s="5">
        <v>1</v>
      </c>
      <c r="G45" s="4">
        <f t="shared" si="0"/>
        <v>-1</v>
      </c>
    </row>
    <row r="46" spans="1:7" x14ac:dyDescent="0.2">
      <c r="A46" s="4" t="s">
        <v>123</v>
      </c>
      <c r="C46" s="5">
        <v>1</v>
      </c>
      <c r="D46" s="5">
        <v>1</v>
      </c>
      <c r="E46" s="5"/>
      <c r="F46" s="5">
        <v>2</v>
      </c>
      <c r="G46" s="4">
        <f t="shared" si="0"/>
        <v>0</v>
      </c>
    </row>
    <row r="47" spans="1:7" x14ac:dyDescent="0.2">
      <c r="A47" s="4">
        <v>25648.66</v>
      </c>
      <c r="B47" s="4" t="s">
        <v>88</v>
      </c>
      <c r="C47" s="5"/>
      <c r="D47" s="5">
        <v>1</v>
      </c>
      <c r="E47" s="5"/>
      <c r="F47" s="5">
        <v>1</v>
      </c>
      <c r="G47" s="4">
        <f t="shared" si="0"/>
        <v>1</v>
      </c>
    </row>
    <row r="48" spans="1:7" x14ac:dyDescent="0.2">
      <c r="B48" s="4" t="s">
        <v>40</v>
      </c>
      <c r="C48" s="5">
        <v>1</v>
      </c>
      <c r="D48" s="5"/>
      <c r="E48" s="5"/>
      <c r="F48" s="5">
        <v>1</v>
      </c>
      <c r="G48" s="4">
        <f t="shared" si="0"/>
        <v>-1</v>
      </c>
    </row>
    <row r="49" spans="1:7" x14ac:dyDescent="0.2">
      <c r="A49" s="4" t="s">
        <v>124</v>
      </c>
      <c r="C49" s="5">
        <v>1</v>
      </c>
      <c r="D49" s="5">
        <v>1</v>
      </c>
      <c r="E49" s="5"/>
      <c r="F49" s="5">
        <v>2</v>
      </c>
      <c r="G49" s="4">
        <f t="shared" si="0"/>
        <v>0</v>
      </c>
    </row>
    <row r="50" spans="1:7" x14ac:dyDescent="0.2">
      <c r="A50" s="4">
        <v>29525.42</v>
      </c>
      <c r="B50" s="4" t="s">
        <v>80</v>
      </c>
      <c r="C50" s="5"/>
      <c r="D50" s="5">
        <v>1</v>
      </c>
      <c r="E50" s="5"/>
      <c r="F50" s="5">
        <v>1</v>
      </c>
      <c r="G50" s="4">
        <f t="shared" si="0"/>
        <v>1</v>
      </c>
    </row>
    <row r="51" spans="1:7" x14ac:dyDescent="0.2">
      <c r="B51" s="4" t="s">
        <v>20</v>
      </c>
      <c r="C51" s="5">
        <v>1</v>
      </c>
      <c r="D51" s="5"/>
      <c r="E51" s="5"/>
      <c r="F51" s="5">
        <v>1</v>
      </c>
      <c r="G51" s="4">
        <f t="shared" si="0"/>
        <v>-1</v>
      </c>
    </row>
    <row r="52" spans="1:7" x14ac:dyDescent="0.2">
      <c r="A52" s="4" t="s">
        <v>125</v>
      </c>
      <c r="C52" s="5">
        <v>1</v>
      </c>
      <c r="D52" s="5">
        <v>1</v>
      </c>
      <c r="E52" s="5"/>
      <c r="F52" s="5">
        <v>2</v>
      </c>
      <c r="G52" s="4">
        <f t="shared" si="0"/>
        <v>0</v>
      </c>
    </row>
    <row r="53" spans="1:7" hidden="1" x14ac:dyDescent="0.2">
      <c r="A53" s="4">
        <v>32812.5</v>
      </c>
      <c r="B53" s="4" t="s">
        <v>69</v>
      </c>
      <c r="C53" s="5"/>
      <c r="D53" s="5">
        <v>1</v>
      </c>
      <c r="E53" s="5"/>
      <c r="F53" s="5">
        <v>1</v>
      </c>
      <c r="G53" s="4">
        <f t="shared" si="0"/>
        <v>1</v>
      </c>
    </row>
    <row r="54" spans="1:7" hidden="1" x14ac:dyDescent="0.2">
      <c r="A54" s="4" t="s">
        <v>126</v>
      </c>
      <c r="C54" s="5"/>
      <c r="D54" s="5">
        <v>1</v>
      </c>
      <c r="E54" s="5"/>
      <c r="F54" s="5">
        <v>1</v>
      </c>
      <c r="G54" s="4">
        <f t="shared" si="0"/>
        <v>1</v>
      </c>
    </row>
    <row r="55" spans="1:7" hidden="1" x14ac:dyDescent="0.2">
      <c r="A55" s="4">
        <v>34560.61</v>
      </c>
      <c r="B55" s="4" t="s">
        <v>37</v>
      </c>
      <c r="C55" s="5">
        <v>1</v>
      </c>
      <c r="D55" s="5"/>
      <c r="E55" s="5"/>
      <c r="F55" s="5">
        <v>1</v>
      </c>
      <c r="G55" s="4">
        <f t="shared" si="0"/>
        <v>-1</v>
      </c>
    </row>
    <row r="56" spans="1:7" hidden="1" x14ac:dyDescent="0.2">
      <c r="A56" s="4" t="s">
        <v>127</v>
      </c>
      <c r="C56" s="5">
        <v>1</v>
      </c>
      <c r="D56" s="5"/>
      <c r="E56" s="5"/>
      <c r="F56" s="5">
        <v>1</v>
      </c>
      <c r="G56" s="4">
        <f t="shared" si="0"/>
        <v>-1</v>
      </c>
    </row>
    <row r="57" spans="1:7" hidden="1" x14ac:dyDescent="0.2">
      <c r="A57" s="4">
        <v>34937.089999999997</v>
      </c>
      <c r="B57" s="4" t="s">
        <v>100</v>
      </c>
      <c r="C57" s="5"/>
      <c r="D57" s="5">
        <v>1</v>
      </c>
      <c r="E57" s="5"/>
      <c r="F57" s="5">
        <v>1</v>
      </c>
      <c r="G57" s="4">
        <f t="shared" si="0"/>
        <v>1</v>
      </c>
    </row>
    <row r="58" spans="1:7" hidden="1" x14ac:dyDescent="0.2">
      <c r="A58" s="4" t="s">
        <v>128</v>
      </c>
      <c r="C58" s="5"/>
      <c r="D58" s="5">
        <v>1</v>
      </c>
      <c r="E58" s="5"/>
      <c r="F58" s="5">
        <v>1</v>
      </c>
      <c r="G58" s="4">
        <f t="shared" si="0"/>
        <v>1</v>
      </c>
    </row>
    <row r="59" spans="1:7" hidden="1" x14ac:dyDescent="0.2">
      <c r="A59" s="4">
        <v>34937.370000000003</v>
      </c>
      <c r="B59" s="4" t="s">
        <v>42</v>
      </c>
      <c r="C59" s="5">
        <v>1</v>
      </c>
      <c r="D59" s="5"/>
      <c r="E59" s="5"/>
      <c r="F59" s="5">
        <v>1</v>
      </c>
      <c r="G59" s="4">
        <f t="shared" si="0"/>
        <v>-1</v>
      </c>
    </row>
    <row r="60" spans="1:7" hidden="1" x14ac:dyDescent="0.2">
      <c r="A60" s="4" t="s">
        <v>129</v>
      </c>
      <c r="C60" s="5">
        <v>1</v>
      </c>
      <c r="D60" s="5"/>
      <c r="E60" s="5"/>
      <c r="F60" s="5">
        <v>1</v>
      </c>
      <c r="G60" s="4">
        <f t="shared" si="0"/>
        <v>-1</v>
      </c>
    </row>
    <row r="61" spans="1:7" x14ac:dyDescent="0.2">
      <c r="A61" s="4">
        <v>36326.949999999997</v>
      </c>
      <c r="B61" s="4" t="s">
        <v>84</v>
      </c>
      <c r="C61" s="5"/>
      <c r="D61" s="5">
        <v>1</v>
      </c>
      <c r="E61" s="5"/>
      <c r="F61" s="5">
        <v>1</v>
      </c>
      <c r="G61" s="4">
        <f t="shared" si="0"/>
        <v>1</v>
      </c>
    </row>
    <row r="62" spans="1:7" x14ac:dyDescent="0.2">
      <c r="B62" s="4" t="s">
        <v>24</v>
      </c>
      <c r="C62" s="5">
        <v>1</v>
      </c>
      <c r="D62" s="5"/>
      <c r="E62" s="5"/>
      <c r="F62" s="5">
        <v>1</v>
      </c>
      <c r="G62" s="4">
        <f t="shared" si="0"/>
        <v>-1</v>
      </c>
    </row>
    <row r="63" spans="1:7" x14ac:dyDescent="0.2">
      <c r="A63" s="4" t="s">
        <v>130</v>
      </c>
      <c r="C63" s="5">
        <v>1</v>
      </c>
      <c r="D63" s="5">
        <v>1</v>
      </c>
      <c r="E63" s="5"/>
      <c r="F63" s="5">
        <v>2</v>
      </c>
      <c r="G63" s="4">
        <f t="shared" si="0"/>
        <v>0</v>
      </c>
    </row>
    <row r="64" spans="1:7" hidden="1" x14ac:dyDescent="0.2">
      <c r="A64" s="4">
        <v>42216.51</v>
      </c>
      <c r="B64" s="4" t="s">
        <v>70</v>
      </c>
      <c r="C64" s="5"/>
      <c r="D64" s="5">
        <v>1</v>
      </c>
      <c r="E64" s="5"/>
      <c r="F64" s="5">
        <v>1</v>
      </c>
      <c r="G64" s="4">
        <f t="shared" si="0"/>
        <v>1</v>
      </c>
    </row>
    <row r="65" spans="1:7" hidden="1" x14ac:dyDescent="0.2">
      <c r="A65" s="4" t="s">
        <v>131</v>
      </c>
      <c r="C65" s="5"/>
      <c r="D65" s="5">
        <v>1</v>
      </c>
      <c r="E65" s="5"/>
      <c r="F65" s="5">
        <v>1</v>
      </c>
      <c r="G65" s="4">
        <f t="shared" si="0"/>
        <v>1</v>
      </c>
    </row>
    <row r="66" spans="1:7" hidden="1" x14ac:dyDescent="0.2">
      <c r="A66" s="4">
        <v>47600</v>
      </c>
      <c r="B66" s="4" t="s">
        <v>2</v>
      </c>
      <c r="C66" s="5">
        <v>1</v>
      </c>
      <c r="D66" s="5"/>
      <c r="E66" s="5"/>
      <c r="F66" s="5">
        <v>1</v>
      </c>
      <c r="G66" s="4">
        <f t="shared" si="0"/>
        <v>-1</v>
      </c>
    </row>
    <row r="67" spans="1:7" hidden="1" x14ac:dyDescent="0.2">
      <c r="A67" s="4" t="s">
        <v>132</v>
      </c>
      <c r="C67" s="5">
        <v>1</v>
      </c>
      <c r="D67" s="5"/>
      <c r="E67" s="5"/>
      <c r="F67" s="5">
        <v>1</v>
      </c>
      <c r="G67" s="4">
        <f t="shared" si="0"/>
        <v>-1</v>
      </c>
    </row>
    <row r="68" spans="1:7" hidden="1" x14ac:dyDescent="0.2">
      <c r="A68" s="4">
        <v>55420</v>
      </c>
      <c r="B68" s="4" t="s">
        <v>14</v>
      </c>
      <c r="C68" s="5">
        <v>1</v>
      </c>
      <c r="D68" s="5"/>
      <c r="E68" s="5"/>
      <c r="F68" s="5">
        <v>1</v>
      </c>
      <c r="G68" s="4">
        <f t="shared" si="0"/>
        <v>-1</v>
      </c>
    </row>
    <row r="69" spans="1:7" hidden="1" x14ac:dyDescent="0.2">
      <c r="A69" s="4" t="s">
        <v>133</v>
      </c>
      <c r="C69" s="5">
        <v>1</v>
      </c>
      <c r="D69" s="5"/>
      <c r="E69" s="5"/>
      <c r="F69" s="5">
        <v>1</v>
      </c>
      <c r="G69" s="4">
        <f t="shared" si="0"/>
        <v>-1</v>
      </c>
    </row>
    <row r="70" spans="1:7" hidden="1" x14ac:dyDescent="0.2">
      <c r="A70" s="4">
        <v>56318.55</v>
      </c>
      <c r="B70" s="4" t="s">
        <v>92</v>
      </c>
      <c r="C70" s="5"/>
      <c r="D70" s="5">
        <v>1</v>
      </c>
      <c r="E70" s="5"/>
      <c r="F70" s="5">
        <v>1</v>
      </c>
      <c r="G70" s="4">
        <f t="shared" ref="G70:G133" si="1">D70-C70</f>
        <v>1</v>
      </c>
    </row>
    <row r="71" spans="1:7" hidden="1" x14ac:dyDescent="0.2">
      <c r="A71" s="4" t="s">
        <v>134</v>
      </c>
      <c r="C71" s="5"/>
      <c r="D71" s="5">
        <v>1</v>
      </c>
      <c r="E71" s="5"/>
      <c r="F71" s="5">
        <v>1</v>
      </c>
      <c r="G71" s="4">
        <f t="shared" si="1"/>
        <v>1</v>
      </c>
    </row>
    <row r="72" spans="1:7" hidden="1" x14ac:dyDescent="0.2">
      <c r="A72" s="4">
        <v>61696.39</v>
      </c>
      <c r="B72" s="4" t="s">
        <v>36</v>
      </c>
      <c r="C72" s="5">
        <v>1</v>
      </c>
      <c r="D72" s="5"/>
      <c r="E72" s="5"/>
      <c r="F72" s="5">
        <v>1</v>
      </c>
      <c r="G72" s="4">
        <f t="shared" si="1"/>
        <v>-1</v>
      </c>
    </row>
    <row r="73" spans="1:7" hidden="1" x14ac:dyDescent="0.2">
      <c r="A73" s="4" t="s">
        <v>135</v>
      </c>
      <c r="C73" s="5">
        <v>1</v>
      </c>
      <c r="D73" s="5"/>
      <c r="E73" s="5"/>
      <c r="F73" s="5">
        <v>1</v>
      </c>
      <c r="G73" s="4">
        <f t="shared" si="1"/>
        <v>-1</v>
      </c>
    </row>
    <row r="74" spans="1:7" hidden="1" x14ac:dyDescent="0.2">
      <c r="A74" s="4">
        <v>70555.23</v>
      </c>
      <c r="B74" s="4" t="s">
        <v>59</v>
      </c>
      <c r="C74" s="5">
        <v>1</v>
      </c>
      <c r="D74" s="5"/>
      <c r="E74" s="5"/>
      <c r="F74" s="5">
        <v>1</v>
      </c>
      <c r="G74" s="4">
        <f t="shared" si="1"/>
        <v>-1</v>
      </c>
    </row>
    <row r="75" spans="1:7" hidden="1" x14ac:dyDescent="0.2">
      <c r="A75" s="4" t="s">
        <v>136</v>
      </c>
      <c r="C75" s="5">
        <v>1</v>
      </c>
      <c r="D75" s="5"/>
      <c r="E75" s="5"/>
      <c r="F75" s="5">
        <v>1</v>
      </c>
      <c r="G75" s="4">
        <f t="shared" si="1"/>
        <v>-1</v>
      </c>
    </row>
    <row r="76" spans="1:7" hidden="1" x14ac:dyDescent="0.2">
      <c r="A76" s="4">
        <v>76118.399999999994</v>
      </c>
      <c r="B76" s="4" t="s">
        <v>23</v>
      </c>
      <c r="C76" s="5">
        <v>1</v>
      </c>
      <c r="D76" s="5"/>
      <c r="E76" s="5"/>
      <c r="F76" s="5">
        <v>1</v>
      </c>
      <c r="G76" s="4">
        <f t="shared" si="1"/>
        <v>-1</v>
      </c>
    </row>
    <row r="77" spans="1:7" hidden="1" x14ac:dyDescent="0.2">
      <c r="A77" s="4" t="s">
        <v>137</v>
      </c>
      <c r="C77" s="5">
        <v>1</v>
      </c>
      <c r="D77" s="5"/>
      <c r="E77" s="5"/>
      <c r="F77" s="5">
        <v>1</v>
      </c>
      <c r="G77" s="4">
        <f t="shared" si="1"/>
        <v>-1</v>
      </c>
    </row>
    <row r="78" spans="1:7" hidden="1" x14ac:dyDescent="0.2">
      <c r="A78" s="4">
        <v>78378.320000000007</v>
      </c>
      <c r="B78" s="4" t="s">
        <v>41</v>
      </c>
      <c r="C78" s="5">
        <v>1</v>
      </c>
      <c r="D78" s="5"/>
      <c r="E78" s="5"/>
      <c r="F78" s="5">
        <v>1</v>
      </c>
      <c r="G78" s="4">
        <f t="shared" si="1"/>
        <v>-1</v>
      </c>
    </row>
    <row r="79" spans="1:7" hidden="1" x14ac:dyDescent="0.2">
      <c r="A79" s="4" t="s">
        <v>138</v>
      </c>
      <c r="C79" s="5">
        <v>1</v>
      </c>
      <c r="D79" s="5"/>
      <c r="E79" s="5"/>
      <c r="F79" s="5">
        <v>1</v>
      </c>
      <c r="G79" s="4">
        <f t="shared" si="1"/>
        <v>-1</v>
      </c>
    </row>
    <row r="80" spans="1:7" x14ac:dyDescent="0.2">
      <c r="A80" s="4">
        <v>79644.600000000006</v>
      </c>
      <c r="B80" s="4" t="s">
        <v>72</v>
      </c>
      <c r="C80" s="5"/>
      <c r="D80" s="5">
        <v>1</v>
      </c>
      <c r="E80" s="5"/>
      <c r="F80" s="5">
        <v>1</v>
      </c>
      <c r="G80" s="4">
        <f t="shared" si="1"/>
        <v>1</v>
      </c>
    </row>
    <row r="81" spans="1:7" x14ac:dyDescent="0.2">
      <c r="B81" s="4" t="s">
        <v>8</v>
      </c>
      <c r="C81" s="5">
        <v>1</v>
      </c>
      <c r="D81" s="5"/>
      <c r="E81" s="5"/>
      <c r="F81" s="5">
        <v>1</v>
      </c>
      <c r="G81" s="4">
        <f t="shared" si="1"/>
        <v>-1</v>
      </c>
    </row>
    <row r="82" spans="1:7" x14ac:dyDescent="0.2">
      <c r="A82" s="4" t="s">
        <v>139</v>
      </c>
      <c r="C82" s="5">
        <v>1</v>
      </c>
      <c r="D82" s="5">
        <v>1</v>
      </c>
      <c r="E82" s="5"/>
      <c r="F82" s="5">
        <v>2</v>
      </c>
      <c r="G82" s="4">
        <f t="shared" si="1"/>
        <v>0</v>
      </c>
    </row>
    <row r="83" spans="1:7" hidden="1" x14ac:dyDescent="0.2">
      <c r="A83" s="4">
        <v>80438.34</v>
      </c>
      <c r="B83" s="4" t="s">
        <v>25</v>
      </c>
      <c r="C83" s="5">
        <v>1</v>
      </c>
      <c r="D83" s="5"/>
      <c r="E83" s="5"/>
      <c r="F83" s="5">
        <v>1</v>
      </c>
      <c r="G83" s="4">
        <f t="shared" si="1"/>
        <v>-1</v>
      </c>
    </row>
    <row r="84" spans="1:7" hidden="1" x14ac:dyDescent="0.2">
      <c r="B84" s="4" t="s">
        <v>26</v>
      </c>
      <c r="C84" s="5">
        <v>1</v>
      </c>
      <c r="D84" s="5"/>
      <c r="E84" s="5"/>
      <c r="F84" s="5">
        <v>1</v>
      </c>
      <c r="G84" s="4">
        <f t="shared" si="1"/>
        <v>-1</v>
      </c>
    </row>
    <row r="85" spans="1:7" hidden="1" x14ac:dyDescent="0.2">
      <c r="A85" s="4" t="s">
        <v>140</v>
      </c>
      <c r="C85" s="5">
        <v>2</v>
      </c>
      <c r="D85" s="5"/>
      <c r="E85" s="5"/>
      <c r="F85" s="5">
        <v>2</v>
      </c>
      <c r="G85" s="4">
        <f t="shared" si="1"/>
        <v>-2</v>
      </c>
    </row>
    <row r="86" spans="1:7" x14ac:dyDescent="0.2">
      <c r="A86" s="4">
        <v>80994.149999999994</v>
      </c>
      <c r="B86" s="4" t="s">
        <v>93</v>
      </c>
      <c r="C86" s="5"/>
      <c r="D86" s="5">
        <v>1</v>
      </c>
      <c r="E86" s="5"/>
      <c r="F86" s="5">
        <v>1</v>
      </c>
      <c r="G86" s="4">
        <f t="shared" si="1"/>
        <v>1</v>
      </c>
    </row>
    <row r="87" spans="1:7" x14ac:dyDescent="0.2">
      <c r="B87" s="4" t="s">
        <v>47</v>
      </c>
      <c r="C87" s="5">
        <v>1</v>
      </c>
      <c r="D87" s="5"/>
      <c r="E87" s="5"/>
      <c r="F87" s="5">
        <v>1</v>
      </c>
      <c r="G87" s="4">
        <f t="shared" si="1"/>
        <v>-1</v>
      </c>
    </row>
    <row r="88" spans="1:7" x14ac:dyDescent="0.2">
      <c r="A88" s="4" t="s">
        <v>141</v>
      </c>
      <c r="C88" s="5">
        <v>1</v>
      </c>
      <c r="D88" s="5">
        <v>1</v>
      </c>
      <c r="E88" s="5"/>
      <c r="F88" s="5">
        <v>2</v>
      </c>
      <c r="G88" s="4">
        <f t="shared" si="1"/>
        <v>0</v>
      </c>
    </row>
    <row r="89" spans="1:7" hidden="1" x14ac:dyDescent="0.2">
      <c r="A89" s="4">
        <v>83306.039999999994</v>
      </c>
      <c r="B89" s="4" t="s">
        <v>74</v>
      </c>
      <c r="C89" s="5"/>
      <c r="D89" s="5">
        <v>1</v>
      </c>
      <c r="E89" s="5"/>
      <c r="F89" s="5">
        <v>1</v>
      </c>
      <c r="G89" s="4">
        <f t="shared" si="1"/>
        <v>1</v>
      </c>
    </row>
    <row r="90" spans="1:7" hidden="1" x14ac:dyDescent="0.2">
      <c r="A90" s="4" t="s">
        <v>142</v>
      </c>
      <c r="C90" s="5"/>
      <c r="D90" s="5">
        <v>1</v>
      </c>
      <c r="E90" s="5"/>
      <c r="F90" s="5">
        <v>1</v>
      </c>
      <c r="G90" s="4">
        <f t="shared" si="1"/>
        <v>1</v>
      </c>
    </row>
    <row r="91" spans="1:7" hidden="1" x14ac:dyDescent="0.2">
      <c r="A91" s="4">
        <v>85948.96</v>
      </c>
      <c r="B91" s="4" t="s">
        <v>90</v>
      </c>
      <c r="C91" s="5"/>
      <c r="D91" s="5">
        <v>1</v>
      </c>
      <c r="E91" s="5"/>
      <c r="F91" s="5">
        <v>1</v>
      </c>
      <c r="G91" s="4">
        <f t="shared" si="1"/>
        <v>1</v>
      </c>
    </row>
    <row r="92" spans="1:7" hidden="1" x14ac:dyDescent="0.2">
      <c r="A92" s="4" t="s">
        <v>143</v>
      </c>
      <c r="C92" s="5"/>
      <c r="D92" s="5">
        <v>1</v>
      </c>
      <c r="E92" s="5"/>
      <c r="F92" s="5">
        <v>1</v>
      </c>
      <c r="G92" s="4">
        <f t="shared" si="1"/>
        <v>1</v>
      </c>
    </row>
    <row r="93" spans="1:7" hidden="1" x14ac:dyDescent="0.2">
      <c r="A93" s="4">
        <v>87308.79</v>
      </c>
      <c r="B93" s="4" t="s">
        <v>15</v>
      </c>
      <c r="C93" s="5">
        <v>1</v>
      </c>
      <c r="D93" s="5"/>
      <c r="E93" s="5"/>
      <c r="F93" s="5">
        <v>1</v>
      </c>
      <c r="G93" s="4">
        <f t="shared" si="1"/>
        <v>-1</v>
      </c>
    </row>
    <row r="94" spans="1:7" hidden="1" x14ac:dyDescent="0.2">
      <c r="A94" s="4" t="s">
        <v>144</v>
      </c>
      <c r="C94" s="5">
        <v>1</v>
      </c>
      <c r="D94" s="5"/>
      <c r="E94" s="5"/>
      <c r="F94" s="5">
        <v>1</v>
      </c>
      <c r="G94" s="4">
        <f t="shared" si="1"/>
        <v>-1</v>
      </c>
    </row>
    <row r="95" spans="1:7" hidden="1" x14ac:dyDescent="0.2">
      <c r="A95" s="4">
        <v>91262.45</v>
      </c>
      <c r="B95" s="4" t="s">
        <v>16</v>
      </c>
      <c r="C95" s="5">
        <v>1</v>
      </c>
      <c r="D95" s="5"/>
      <c r="E95" s="5"/>
      <c r="F95" s="5">
        <v>1</v>
      </c>
      <c r="G95" s="4">
        <f t="shared" si="1"/>
        <v>-1</v>
      </c>
    </row>
    <row r="96" spans="1:7" hidden="1" x14ac:dyDescent="0.2">
      <c r="A96" s="4" t="s">
        <v>145</v>
      </c>
      <c r="C96" s="5">
        <v>1</v>
      </c>
      <c r="D96" s="5"/>
      <c r="E96" s="5"/>
      <c r="F96" s="5">
        <v>1</v>
      </c>
      <c r="G96" s="4">
        <f t="shared" si="1"/>
        <v>-1</v>
      </c>
    </row>
    <row r="97" spans="1:7" x14ac:dyDescent="0.2">
      <c r="A97" s="4">
        <v>91989.99</v>
      </c>
      <c r="B97" s="4" t="s">
        <v>63</v>
      </c>
      <c r="C97" s="5"/>
      <c r="D97" s="5">
        <v>1</v>
      </c>
      <c r="E97" s="5"/>
      <c r="F97" s="5">
        <v>1</v>
      </c>
      <c r="G97" s="4">
        <f t="shared" si="1"/>
        <v>1</v>
      </c>
    </row>
    <row r="98" spans="1:7" x14ac:dyDescent="0.2">
      <c r="B98" s="4" t="s">
        <v>43</v>
      </c>
      <c r="C98" s="5">
        <v>1</v>
      </c>
      <c r="D98" s="5"/>
      <c r="E98" s="5"/>
      <c r="F98" s="5">
        <v>1</v>
      </c>
      <c r="G98" s="4">
        <f t="shared" si="1"/>
        <v>-1</v>
      </c>
    </row>
    <row r="99" spans="1:7" x14ac:dyDescent="0.2">
      <c r="A99" s="4" t="s">
        <v>146</v>
      </c>
      <c r="C99" s="5">
        <v>1</v>
      </c>
      <c r="D99" s="5">
        <v>1</v>
      </c>
      <c r="E99" s="5"/>
      <c r="F99" s="5">
        <v>2</v>
      </c>
      <c r="G99" s="4">
        <f t="shared" si="1"/>
        <v>0</v>
      </c>
    </row>
    <row r="100" spans="1:7" x14ac:dyDescent="0.2">
      <c r="A100" s="4">
        <v>123745.60000000001</v>
      </c>
      <c r="B100" s="4" t="s">
        <v>85</v>
      </c>
      <c r="C100" s="5"/>
      <c r="D100" s="5">
        <v>1</v>
      </c>
      <c r="E100" s="5"/>
      <c r="F100" s="5">
        <v>1</v>
      </c>
      <c r="G100" s="4">
        <f t="shared" si="1"/>
        <v>1</v>
      </c>
    </row>
    <row r="101" spans="1:7" x14ac:dyDescent="0.2">
      <c r="B101" s="4" t="s">
        <v>27</v>
      </c>
      <c r="C101" s="5">
        <v>1</v>
      </c>
      <c r="D101" s="5"/>
      <c r="E101" s="5"/>
      <c r="F101" s="5">
        <v>1</v>
      </c>
      <c r="G101" s="4">
        <f t="shared" si="1"/>
        <v>-1</v>
      </c>
    </row>
    <row r="102" spans="1:7" x14ac:dyDescent="0.2">
      <c r="A102" s="4" t="s">
        <v>147</v>
      </c>
      <c r="C102" s="5">
        <v>1</v>
      </c>
      <c r="D102" s="5">
        <v>1</v>
      </c>
      <c r="E102" s="5"/>
      <c r="F102" s="5">
        <v>2</v>
      </c>
      <c r="G102" s="4">
        <f t="shared" si="1"/>
        <v>0</v>
      </c>
    </row>
    <row r="103" spans="1:7" hidden="1" x14ac:dyDescent="0.2">
      <c r="A103" s="4">
        <v>133941.54999999999</v>
      </c>
      <c r="B103" s="4" t="s">
        <v>61</v>
      </c>
      <c r="C103" s="5">
        <v>1</v>
      </c>
      <c r="D103" s="5"/>
      <c r="E103" s="5"/>
      <c r="F103" s="5">
        <v>1</v>
      </c>
      <c r="G103" s="4">
        <f t="shared" si="1"/>
        <v>-1</v>
      </c>
    </row>
    <row r="104" spans="1:7" hidden="1" x14ac:dyDescent="0.2">
      <c r="A104" s="4" t="s">
        <v>148</v>
      </c>
      <c r="C104" s="5">
        <v>1</v>
      </c>
      <c r="D104" s="5"/>
      <c r="E104" s="5"/>
      <c r="F104" s="5">
        <v>1</v>
      </c>
      <c r="G104" s="4">
        <f t="shared" si="1"/>
        <v>-1</v>
      </c>
    </row>
    <row r="105" spans="1:7" hidden="1" x14ac:dyDescent="0.2">
      <c r="A105" s="4">
        <v>138824.07</v>
      </c>
      <c r="B105" s="4" t="s">
        <v>12</v>
      </c>
      <c r="C105" s="5">
        <v>1</v>
      </c>
      <c r="D105" s="5"/>
      <c r="E105" s="5"/>
      <c r="F105" s="5">
        <v>1</v>
      </c>
      <c r="G105" s="4">
        <f t="shared" si="1"/>
        <v>-1</v>
      </c>
    </row>
    <row r="106" spans="1:7" hidden="1" x14ac:dyDescent="0.2">
      <c r="A106" s="4" t="s">
        <v>149</v>
      </c>
      <c r="C106" s="5">
        <v>1</v>
      </c>
      <c r="D106" s="5"/>
      <c r="E106" s="5"/>
      <c r="F106" s="5">
        <v>1</v>
      </c>
      <c r="G106" s="4">
        <f t="shared" si="1"/>
        <v>-1</v>
      </c>
    </row>
    <row r="107" spans="1:7" hidden="1" x14ac:dyDescent="0.2">
      <c r="A107" s="4">
        <v>139166.67000000001</v>
      </c>
      <c r="B107" s="4" t="s">
        <v>46</v>
      </c>
      <c r="C107" s="5">
        <v>1</v>
      </c>
      <c r="D107" s="5"/>
      <c r="E107" s="5"/>
      <c r="F107" s="5">
        <v>1</v>
      </c>
      <c r="G107" s="4">
        <f t="shared" si="1"/>
        <v>-1</v>
      </c>
    </row>
    <row r="108" spans="1:7" hidden="1" x14ac:dyDescent="0.2">
      <c r="A108" s="4" t="s">
        <v>150</v>
      </c>
      <c r="C108" s="5">
        <v>1</v>
      </c>
      <c r="D108" s="5"/>
      <c r="E108" s="5"/>
      <c r="F108" s="5">
        <v>1</v>
      </c>
      <c r="G108" s="4">
        <f t="shared" si="1"/>
        <v>-1</v>
      </c>
    </row>
    <row r="109" spans="1:7" hidden="1" x14ac:dyDescent="0.2">
      <c r="A109" s="4">
        <v>148662.22</v>
      </c>
      <c r="B109" s="4" t="s">
        <v>10</v>
      </c>
      <c r="C109" s="5">
        <v>1</v>
      </c>
      <c r="D109" s="5"/>
      <c r="E109" s="5"/>
      <c r="F109" s="5">
        <v>1</v>
      </c>
      <c r="G109" s="4">
        <f t="shared" si="1"/>
        <v>-1</v>
      </c>
    </row>
    <row r="110" spans="1:7" hidden="1" x14ac:dyDescent="0.2">
      <c r="A110" s="4" t="s">
        <v>151</v>
      </c>
      <c r="C110" s="5">
        <v>1</v>
      </c>
      <c r="D110" s="5"/>
      <c r="E110" s="5"/>
      <c r="F110" s="5">
        <v>1</v>
      </c>
      <c r="G110" s="4">
        <f t="shared" si="1"/>
        <v>-1</v>
      </c>
    </row>
    <row r="111" spans="1:7" x14ac:dyDescent="0.2">
      <c r="A111" s="4">
        <v>153446.39999999999</v>
      </c>
      <c r="B111" s="4" t="s">
        <v>64</v>
      </c>
      <c r="C111" s="5"/>
      <c r="D111" s="5">
        <v>1</v>
      </c>
      <c r="E111" s="5"/>
      <c r="F111" s="5">
        <v>1</v>
      </c>
      <c r="G111" s="4">
        <f t="shared" si="1"/>
        <v>1</v>
      </c>
    </row>
    <row r="112" spans="1:7" x14ac:dyDescent="0.2">
      <c r="B112" s="4" t="s">
        <v>3</v>
      </c>
      <c r="C112" s="5">
        <v>1</v>
      </c>
      <c r="D112" s="5"/>
      <c r="E112" s="5"/>
      <c r="F112" s="5">
        <v>1</v>
      </c>
      <c r="G112" s="4">
        <f t="shared" si="1"/>
        <v>-1</v>
      </c>
    </row>
    <row r="113" spans="1:7" x14ac:dyDescent="0.2">
      <c r="A113" s="4" t="s">
        <v>152</v>
      </c>
      <c r="C113" s="5">
        <v>1</v>
      </c>
      <c r="D113" s="5">
        <v>1</v>
      </c>
      <c r="E113" s="5"/>
      <c r="F113" s="5">
        <v>2</v>
      </c>
      <c r="G113" s="4">
        <f t="shared" si="1"/>
        <v>0</v>
      </c>
    </row>
    <row r="114" spans="1:7" hidden="1" x14ac:dyDescent="0.2">
      <c r="A114" s="4">
        <v>164278.62</v>
      </c>
      <c r="B114" s="4" t="s">
        <v>75</v>
      </c>
      <c r="C114" s="5"/>
      <c r="D114" s="5">
        <v>1</v>
      </c>
      <c r="E114" s="5"/>
      <c r="F114" s="5">
        <v>1</v>
      </c>
      <c r="G114" s="4">
        <f t="shared" si="1"/>
        <v>1</v>
      </c>
    </row>
    <row r="115" spans="1:7" hidden="1" x14ac:dyDescent="0.2">
      <c r="A115" s="4" t="s">
        <v>153</v>
      </c>
      <c r="C115" s="5"/>
      <c r="D115" s="5">
        <v>1</v>
      </c>
      <c r="E115" s="5"/>
      <c r="F115" s="5">
        <v>1</v>
      </c>
      <c r="G115" s="4">
        <f t="shared" si="1"/>
        <v>1</v>
      </c>
    </row>
    <row r="116" spans="1:7" hidden="1" x14ac:dyDescent="0.2">
      <c r="A116" s="4">
        <v>171437.62</v>
      </c>
      <c r="B116" s="4" t="s">
        <v>13</v>
      </c>
      <c r="C116" s="5">
        <v>1</v>
      </c>
      <c r="D116" s="5"/>
      <c r="E116" s="5"/>
      <c r="F116" s="5">
        <v>1</v>
      </c>
      <c r="G116" s="4">
        <f t="shared" si="1"/>
        <v>-1</v>
      </c>
    </row>
    <row r="117" spans="1:7" hidden="1" x14ac:dyDescent="0.2">
      <c r="A117" s="4" t="s">
        <v>154</v>
      </c>
      <c r="C117" s="5">
        <v>1</v>
      </c>
      <c r="D117" s="5"/>
      <c r="E117" s="5"/>
      <c r="F117" s="5">
        <v>1</v>
      </c>
      <c r="G117" s="4">
        <f t="shared" si="1"/>
        <v>-1</v>
      </c>
    </row>
    <row r="118" spans="1:7" x14ac:dyDescent="0.2">
      <c r="A118" s="4">
        <v>179805.11</v>
      </c>
      <c r="B118" s="4" t="s">
        <v>98</v>
      </c>
      <c r="C118" s="5"/>
      <c r="D118" s="5">
        <v>1</v>
      </c>
      <c r="E118" s="5"/>
      <c r="F118" s="5">
        <v>1</v>
      </c>
      <c r="G118" s="4">
        <f t="shared" si="1"/>
        <v>1</v>
      </c>
    </row>
    <row r="119" spans="1:7" x14ac:dyDescent="0.2">
      <c r="B119" s="4" t="s">
        <v>53</v>
      </c>
      <c r="C119" s="5">
        <v>1</v>
      </c>
      <c r="D119" s="5"/>
      <c r="E119" s="5"/>
      <c r="F119" s="5">
        <v>1</v>
      </c>
      <c r="G119" s="4">
        <f t="shared" si="1"/>
        <v>-1</v>
      </c>
    </row>
    <row r="120" spans="1:7" x14ac:dyDescent="0.2">
      <c r="A120" s="4" t="s">
        <v>155</v>
      </c>
      <c r="C120" s="5">
        <v>1</v>
      </c>
      <c r="D120" s="5">
        <v>1</v>
      </c>
      <c r="E120" s="5"/>
      <c r="F120" s="5">
        <v>2</v>
      </c>
      <c r="G120" s="4">
        <f t="shared" si="1"/>
        <v>0</v>
      </c>
    </row>
    <row r="121" spans="1:7" hidden="1" x14ac:dyDescent="0.2">
      <c r="A121" s="4">
        <v>193597.32</v>
      </c>
      <c r="B121" s="4" t="s">
        <v>60</v>
      </c>
      <c r="C121" s="5">
        <v>1</v>
      </c>
      <c r="D121" s="5"/>
      <c r="E121" s="5"/>
      <c r="F121" s="5">
        <v>1</v>
      </c>
      <c r="G121" s="4">
        <f t="shared" si="1"/>
        <v>-1</v>
      </c>
    </row>
    <row r="122" spans="1:7" hidden="1" x14ac:dyDescent="0.2">
      <c r="A122" s="4" t="s">
        <v>156</v>
      </c>
      <c r="C122" s="5">
        <v>1</v>
      </c>
      <c r="D122" s="5"/>
      <c r="E122" s="5"/>
      <c r="F122" s="5">
        <v>1</v>
      </c>
      <c r="G122" s="4">
        <f t="shared" si="1"/>
        <v>-1</v>
      </c>
    </row>
    <row r="123" spans="1:7" hidden="1" x14ac:dyDescent="0.2">
      <c r="A123" s="4">
        <v>231512.81</v>
      </c>
      <c r="B123" s="4" t="s">
        <v>97</v>
      </c>
      <c r="C123" s="5"/>
      <c r="D123" s="5">
        <v>1</v>
      </c>
      <c r="E123" s="5"/>
      <c r="F123" s="5">
        <v>1</v>
      </c>
      <c r="G123" s="4">
        <f t="shared" si="1"/>
        <v>1</v>
      </c>
    </row>
    <row r="124" spans="1:7" hidden="1" x14ac:dyDescent="0.2">
      <c r="A124" s="4" t="s">
        <v>157</v>
      </c>
      <c r="C124" s="5"/>
      <c r="D124" s="5">
        <v>1</v>
      </c>
      <c r="E124" s="5"/>
      <c r="F124" s="5">
        <v>1</v>
      </c>
      <c r="G124" s="4">
        <f t="shared" si="1"/>
        <v>1</v>
      </c>
    </row>
    <row r="125" spans="1:7" x14ac:dyDescent="0.2">
      <c r="A125" s="4">
        <v>236159.43</v>
      </c>
      <c r="B125" s="4" t="s">
        <v>65</v>
      </c>
      <c r="C125" s="5"/>
      <c r="D125" s="5">
        <v>1</v>
      </c>
      <c r="E125" s="5"/>
      <c r="F125" s="5">
        <v>1</v>
      </c>
      <c r="G125" s="4">
        <f t="shared" si="1"/>
        <v>1</v>
      </c>
    </row>
    <row r="126" spans="1:7" x14ac:dyDescent="0.2">
      <c r="B126" s="4" t="s">
        <v>21</v>
      </c>
      <c r="C126" s="5">
        <v>1</v>
      </c>
      <c r="D126" s="5"/>
      <c r="E126" s="5"/>
      <c r="F126" s="5">
        <v>1</v>
      </c>
      <c r="G126" s="4">
        <f t="shared" si="1"/>
        <v>-1</v>
      </c>
    </row>
    <row r="127" spans="1:7" x14ac:dyDescent="0.2">
      <c r="A127" s="4" t="s">
        <v>158</v>
      </c>
      <c r="C127" s="5">
        <v>1</v>
      </c>
      <c r="D127" s="5">
        <v>1</v>
      </c>
      <c r="E127" s="5"/>
      <c r="F127" s="5">
        <v>2</v>
      </c>
      <c r="G127" s="4">
        <f t="shared" si="1"/>
        <v>0</v>
      </c>
    </row>
    <row r="128" spans="1:7" hidden="1" x14ac:dyDescent="0.2">
      <c r="A128" s="4">
        <v>252599.32</v>
      </c>
      <c r="B128" s="4" t="s">
        <v>52</v>
      </c>
      <c r="C128" s="5">
        <v>1</v>
      </c>
      <c r="D128" s="5"/>
      <c r="E128" s="5"/>
      <c r="F128" s="5">
        <v>1</v>
      </c>
      <c r="G128" s="4">
        <f t="shared" si="1"/>
        <v>-1</v>
      </c>
    </row>
    <row r="129" spans="1:7" hidden="1" x14ac:dyDescent="0.2">
      <c r="A129" s="4" t="s">
        <v>159</v>
      </c>
      <c r="C129" s="5">
        <v>1</v>
      </c>
      <c r="D129" s="5"/>
      <c r="E129" s="5"/>
      <c r="F129" s="5">
        <v>1</v>
      </c>
      <c r="G129" s="4">
        <f t="shared" si="1"/>
        <v>-1</v>
      </c>
    </row>
    <row r="130" spans="1:7" hidden="1" x14ac:dyDescent="0.2">
      <c r="A130" s="4">
        <v>256676.26</v>
      </c>
      <c r="B130" s="4" t="s">
        <v>32</v>
      </c>
      <c r="C130" s="5">
        <v>1</v>
      </c>
      <c r="D130" s="5"/>
      <c r="E130" s="5"/>
      <c r="F130" s="5">
        <v>1</v>
      </c>
      <c r="G130" s="4">
        <f t="shared" si="1"/>
        <v>-1</v>
      </c>
    </row>
    <row r="131" spans="1:7" hidden="1" x14ac:dyDescent="0.2">
      <c r="A131" s="4" t="s">
        <v>160</v>
      </c>
      <c r="C131" s="5">
        <v>1</v>
      </c>
      <c r="D131" s="5"/>
      <c r="E131" s="5"/>
      <c r="F131" s="5">
        <v>1</v>
      </c>
      <c r="G131" s="4">
        <f t="shared" si="1"/>
        <v>-1</v>
      </c>
    </row>
    <row r="132" spans="1:7" hidden="1" x14ac:dyDescent="0.2">
      <c r="A132" s="4">
        <v>307671.69</v>
      </c>
      <c r="B132" s="4" t="s">
        <v>99</v>
      </c>
      <c r="C132" s="5"/>
      <c r="D132" s="5">
        <v>1</v>
      </c>
      <c r="E132" s="5"/>
      <c r="F132" s="5">
        <v>1</v>
      </c>
      <c r="G132" s="4">
        <f t="shared" si="1"/>
        <v>1</v>
      </c>
    </row>
    <row r="133" spans="1:7" hidden="1" x14ac:dyDescent="0.2">
      <c r="A133" s="4" t="s">
        <v>161</v>
      </c>
      <c r="C133" s="5"/>
      <c r="D133" s="5">
        <v>1</v>
      </c>
      <c r="E133" s="5"/>
      <c r="F133" s="5">
        <v>1</v>
      </c>
      <c r="G133" s="4">
        <f t="shared" si="1"/>
        <v>1</v>
      </c>
    </row>
    <row r="134" spans="1:7" hidden="1" x14ac:dyDescent="0.2">
      <c r="A134" s="4">
        <v>312865.46999999997</v>
      </c>
      <c r="B134" s="4" t="s">
        <v>18</v>
      </c>
      <c r="C134" s="5">
        <v>1</v>
      </c>
      <c r="D134" s="5"/>
      <c r="E134" s="5"/>
      <c r="F134" s="5">
        <v>1</v>
      </c>
      <c r="G134" s="4">
        <f t="shared" ref="G134:G173" si="2">D134-C134</f>
        <v>-1</v>
      </c>
    </row>
    <row r="135" spans="1:7" hidden="1" x14ac:dyDescent="0.2">
      <c r="A135" s="4" t="s">
        <v>162</v>
      </c>
      <c r="C135" s="5">
        <v>1</v>
      </c>
      <c r="D135" s="5"/>
      <c r="E135" s="5"/>
      <c r="F135" s="5">
        <v>1</v>
      </c>
      <c r="G135" s="4">
        <f t="shared" si="2"/>
        <v>-1</v>
      </c>
    </row>
    <row r="136" spans="1:7" hidden="1" x14ac:dyDescent="0.2">
      <c r="A136" s="4">
        <v>317450</v>
      </c>
      <c r="B136" s="4" t="s">
        <v>48</v>
      </c>
      <c r="C136" s="5">
        <v>1</v>
      </c>
      <c r="D136" s="5"/>
      <c r="E136" s="5"/>
      <c r="F136" s="5">
        <v>1</v>
      </c>
      <c r="G136" s="4">
        <f t="shared" si="2"/>
        <v>-1</v>
      </c>
    </row>
    <row r="137" spans="1:7" hidden="1" x14ac:dyDescent="0.2">
      <c r="A137" s="4" t="s">
        <v>163</v>
      </c>
      <c r="C137" s="5">
        <v>1</v>
      </c>
      <c r="D137" s="5"/>
      <c r="E137" s="5"/>
      <c r="F137" s="5">
        <v>1</v>
      </c>
      <c r="G137" s="4">
        <f t="shared" si="2"/>
        <v>-1</v>
      </c>
    </row>
    <row r="138" spans="1:7" hidden="1" x14ac:dyDescent="0.2">
      <c r="A138" s="4">
        <v>412899.98</v>
      </c>
      <c r="B138" s="4" t="s">
        <v>30</v>
      </c>
      <c r="C138" s="5">
        <v>1</v>
      </c>
      <c r="D138" s="5"/>
      <c r="E138" s="5"/>
      <c r="F138" s="5">
        <v>1</v>
      </c>
      <c r="G138" s="4">
        <f t="shared" si="2"/>
        <v>-1</v>
      </c>
    </row>
    <row r="139" spans="1:7" hidden="1" x14ac:dyDescent="0.2">
      <c r="A139" s="4" t="s">
        <v>164</v>
      </c>
      <c r="C139" s="5">
        <v>1</v>
      </c>
      <c r="D139" s="5"/>
      <c r="E139" s="5"/>
      <c r="F139" s="5">
        <v>1</v>
      </c>
      <c r="G139" s="4">
        <f t="shared" si="2"/>
        <v>-1</v>
      </c>
    </row>
    <row r="140" spans="1:7" hidden="1" x14ac:dyDescent="0.2">
      <c r="A140" s="4">
        <v>440044.59</v>
      </c>
      <c r="B140" s="4" t="s">
        <v>6</v>
      </c>
      <c r="C140" s="5">
        <v>1</v>
      </c>
      <c r="D140" s="5"/>
      <c r="E140" s="5"/>
      <c r="F140" s="5">
        <v>1</v>
      </c>
      <c r="G140" s="4">
        <f t="shared" si="2"/>
        <v>-1</v>
      </c>
    </row>
    <row r="141" spans="1:7" hidden="1" x14ac:dyDescent="0.2">
      <c r="A141" s="4" t="s">
        <v>165</v>
      </c>
      <c r="C141" s="5">
        <v>1</v>
      </c>
      <c r="D141" s="5"/>
      <c r="E141" s="5"/>
      <c r="F141" s="5">
        <v>1</v>
      </c>
      <c r="G141" s="4">
        <f t="shared" si="2"/>
        <v>-1</v>
      </c>
    </row>
    <row r="142" spans="1:7" hidden="1" x14ac:dyDescent="0.2">
      <c r="A142" s="4">
        <v>512427.8</v>
      </c>
      <c r="B142" s="4" t="s">
        <v>1</v>
      </c>
      <c r="C142" s="5">
        <v>1</v>
      </c>
      <c r="D142" s="5"/>
      <c r="E142" s="5"/>
      <c r="F142" s="5">
        <v>1</v>
      </c>
      <c r="G142" s="4">
        <f t="shared" si="2"/>
        <v>-1</v>
      </c>
    </row>
    <row r="143" spans="1:7" hidden="1" x14ac:dyDescent="0.2">
      <c r="A143" s="4" t="s">
        <v>166</v>
      </c>
      <c r="C143" s="5">
        <v>1</v>
      </c>
      <c r="D143" s="5"/>
      <c r="E143" s="5"/>
      <c r="F143" s="5">
        <v>1</v>
      </c>
      <c r="G143" s="4">
        <f t="shared" si="2"/>
        <v>-1</v>
      </c>
    </row>
    <row r="144" spans="1:7" hidden="1" x14ac:dyDescent="0.2">
      <c r="A144" s="4">
        <v>520633.2</v>
      </c>
      <c r="B144" s="4" t="s">
        <v>5</v>
      </c>
      <c r="C144" s="5">
        <v>1</v>
      </c>
      <c r="D144" s="5"/>
      <c r="E144" s="5"/>
      <c r="F144" s="5">
        <v>1</v>
      </c>
      <c r="G144" s="4">
        <f t="shared" si="2"/>
        <v>-1</v>
      </c>
    </row>
    <row r="145" spans="1:7" hidden="1" x14ac:dyDescent="0.2">
      <c r="A145" s="4" t="s">
        <v>167</v>
      </c>
      <c r="C145" s="5">
        <v>1</v>
      </c>
      <c r="D145" s="5"/>
      <c r="E145" s="5"/>
      <c r="F145" s="5">
        <v>1</v>
      </c>
      <c r="G145" s="4">
        <f t="shared" si="2"/>
        <v>-1</v>
      </c>
    </row>
    <row r="146" spans="1:7" hidden="1" x14ac:dyDescent="0.2">
      <c r="A146" s="4">
        <v>550533.31000000006</v>
      </c>
      <c r="B146" s="4" t="s">
        <v>31</v>
      </c>
      <c r="C146" s="5">
        <v>1</v>
      </c>
      <c r="D146" s="5"/>
      <c r="E146" s="5"/>
      <c r="F146" s="5">
        <v>1</v>
      </c>
      <c r="G146" s="4">
        <f t="shared" si="2"/>
        <v>-1</v>
      </c>
    </row>
    <row r="147" spans="1:7" hidden="1" x14ac:dyDescent="0.2">
      <c r="A147" s="4" t="s">
        <v>168</v>
      </c>
      <c r="C147" s="5">
        <v>1</v>
      </c>
      <c r="D147" s="5"/>
      <c r="E147" s="5"/>
      <c r="F147" s="5">
        <v>1</v>
      </c>
      <c r="G147" s="4">
        <f t="shared" si="2"/>
        <v>-1</v>
      </c>
    </row>
    <row r="148" spans="1:7" hidden="1" x14ac:dyDescent="0.2">
      <c r="A148" s="4">
        <v>565054.21</v>
      </c>
      <c r="B148" s="4" t="s">
        <v>19</v>
      </c>
      <c r="C148" s="5">
        <v>1</v>
      </c>
      <c r="D148" s="5"/>
      <c r="E148" s="5"/>
      <c r="F148" s="5">
        <v>1</v>
      </c>
      <c r="G148" s="4">
        <f t="shared" si="2"/>
        <v>-1</v>
      </c>
    </row>
    <row r="149" spans="1:7" hidden="1" x14ac:dyDescent="0.2">
      <c r="A149" s="4" t="s">
        <v>169</v>
      </c>
      <c r="C149" s="5">
        <v>1</v>
      </c>
      <c r="D149" s="5"/>
      <c r="E149" s="5"/>
      <c r="F149" s="5">
        <v>1</v>
      </c>
      <c r="G149" s="4">
        <f t="shared" si="2"/>
        <v>-1</v>
      </c>
    </row>
    <row r="150" spans="1:7" hidden="1" x14ac:dyDescent="0.2">
      <c r="A150" s="4">
        <v>577194.31000000006</v>
      </c>
      <c r="B150" s="4" t="s">
        <v>79</v>
      </c>
      <c r="C150" s="5"/>
      <c r="D150" s="5">
        <v>1</v>
      </c>
      <c r="E150" s="5"/>
      <c r="F150" s="5">
        <v>1</v>
      </c>
      <c r="G150" s="4">
        <f t="shared" si="2"/>
        <v>1</v>
      </c>
    </row>
    <row r="151" spans="1:7" hidden="1" x14ac:dyDescent="0.2">
      <c r="A151" s="4" t="s">
        <v>170</v>
      </c>
      <c r="C151" s="5"/>
      <c r="D151" s="5">
        <v>1</v>
      </c>
      <c r="E151" s="5"/>
      <c r="F151" s="5">
        <v>1</v>
      </c>
      <c r="G151" s="4">
        <f t="shared" si="2"/>
        <v>1</v>
      </c>
    </row>
    <row r="152" spans="1:7" hidden="1" x14ac:dyDescent="0.2">
      <c r="A152" s="4">
        <v>645184.51</v>
      </c>
      <c r="B152" s="4" t="s">
        <v>28</v>
      </c>
      <c r="C152" s="5">
        <v>1</v>
      </c>
      <c r="D152" s="5"/>
      <c r="E152" s="5"/>
      <c r="F152" s="5">
        <v>1</v>
      </c>
      <c r="G152" s="4">
        <f t="shared" si="2"/>
        <v>-1</v>
      </c>
    </row>
    <row r="153" spans="1:7" hidden="1" x14ac:dyDescent="0.2">
      <c r="A153" s="4" t="s">
        <v>171</v>
      </c>
      <c r="C153" s="5">
        <v>1</v>
      </c>
      <c r="D153" s="5"/>
      <c r="E153" s="5"/>
      <c r="F153" s="5">
        <v>1</v>
      </c>
      <c r="G153" s="4">
        <f t="shared" si="2"/>
        <v>-1</v>
      </c>
    </row>
    <row r="154" spans="1:7" hidden="1" x14ac:dyDescent="0.2">
      <c r="A154" s="4">
        <v>690185.66</v>
      </c>
      <c r="B154" s="4" t="s">
        <v>86</v>
      </c>
      <c r="C154" s="5"/>
      <c r="D154" s="5">
        <v>1</v>
      </c>
      <c r="E154" s="5"/>
      <c r="F154" s="5">
        <v>1</v>
      </c>
      <c r="G154" s="4">
        <f t="shared" si="2"/>
        <v>1</v>
      </c>
    </row>
    <row r="155" spans="1:7" hidden="1" x14ac:dyDescent="0.2">
      <c r="A155" s="4" t="s">
        <v>172</v>
      </c>
      <c r="C155" s="5"/>
      <c r="D155" s="5">
        <v>1</v>
      </c>
      <c r="E155" s="5"/>
      <c r="F155" s="5">
        <v>1</v>
      </c>
      <c r="G155" s="4">
        <f t="shared" si="2"/>
        <v>1</v>
      </c>
    </row>
    <row r="156" spans="1:7" hidden="1" x14ac:dyDescent="0.2">
      <c r="A156" s="4">
        <v>999419.09</v>
      </c>
      <c r="B156" s="4" t="s">
        <v>50</v>
      </c>
      <c r="C156" s="5">
        <v>1</v>
      </c>
      <c r="D156" s="5"/>
      <c r="E156" s="5"/>
      <c r="F156" s="5">
        <v>1</v>
      </c>
      <c r="G156" s="4">
        <f t="shared" si="2"/>
        <v>-1</v>
      </c>
    </row>
    <row r="157" spans="1:7" hidden="1" x14ac:dyDescent="0.2">
      <c r="A157" s="4" t="s">
        <v>173</v>
      </c>
      <c r="C157" s="5">
        <v>1</v>
      </c>
      <c r="D157" s="5"/>
      <c r="E157" s="5"/>
      <c r="F157" s="5">
        <v>1</v>
      </c>
      <c r="G157" s="4">
        <f t="shared" si="2"/>
        <v>-1</v>
      </c>
    </row>
    <row r="158" spans="1:7" x14ac:dyDescent="0.2">
      <c r="A158" s="4">
        <v>1162719.93</v>
      </c>
      <c r="B158" s="4" t="s">
        <v>81</v>
      </c>
      <c r="C158" s="5"/>
      <c r="D158" s="5">
        <v>1</v>
      </c>
      <c r="E158" s="5"/>
      <c r="F158" s="5">
        <v>1</v>
      </c>
      <c r="G158" s="4">
        <f t="shared" si="2"/>
        <v>1</v>
      </c>
    </row>
    <row r="159" spans="1:7" x14ac:dyDescent="0.2">
      <c r="B159" s="4" t="s">
        <v>56</v>
      </c>
      <c r="C159" s="5">
        <v>1</v>
      </c>
      <c r="D159" s="5"/>
      <c r="E159" s="5"/>
      <c r="F159" s="5">
        <v>1</v>
      </c>
      <c r="G159" s="4">
        <f t="shared" si="2"/>
        <v>-1</v>
      </c>
    </row>
    <row r="160" spans="1:7" x14ac:dyDescent="0.2">
      <c r="A160" s="4" t="s">
        <v>174</v>
      </c>
      <c r="C160" s="5">
        <v>1</v>
      </c>
      <c r="D160" s="5">
        <v>1</v>
      </c>
      <c r="E160" s="5"/>
      <c r="F160" s="5">
        <v>2</v>
      </c>
      <c r="G160" s="4">
        <f t="shared" si="2"/>
        <v>0</v>
      </c>
    </row>
    <row r="161" spans="1:7" x14ac:dyDescent="0.2">
      <c r="A161" s="4">
        <v>1354134.59</v>
      </c>
      <c r="B161" s="4" t="s">
        <v>82</v>
      </c>
      <c r="C161" s="5"/>
      <c r="D161" s="5">
        <v>1</v>
      </c>
      <c r="E161" s="5"/>
      <c r="F161" s="5">
        <v>1</v>
      </c>
      <c r="G161" s="4">
        <f t="shared" si="2"/>
        <v>1</v>
      </c>
    </row>
    <row r="162" spans="1:7" x14ac:dyDescent="0.2">
      <c r="B162" s="4" t="s">
        <v>57</v>
      </c>
      <c r="C162" s="5">
        <v>1</v>
      </c>
      <c r="D162" s="5"/>
      <c r="E162" s="5"/>
      <c r="F162" s="5">
        <v>1</v>
      </c>
      <c r="G162" s="4">
        <f t="shared" si="2"/>
        <v>-1</v>
      </c>
    </row>
    <row r="163" spans="1:7" x14ac:dyDescent="0.2">
      <c r="A163" s="4" t="s">
        <v>175</v>
      </c>
      <c r="C163" s="5">
        <v>1</v>
      </c>
      <c r="D163" s="5">
        <v>1</v>
      </c>
      <c r="E163" s="5"/>
      <c r="F163" s="5">
        <v>2</v>
      </c>
      <c r="G163" s="4">
        <f t="shared" si="2"/>
        <v>0</v>
      </c>
    </row>
    <row r="164" spans="1:7" hidden="1" x14ac:dyDescent="0.2">
      <c r="A164" s="4">
        <v>1773295.21</v>
      </c>
      <c r="B164" s="4" t="s">
        <v>58</v>
      </c>
      <c r="C164" s="5">
        <v>1</v>
      </c>
      <c r="D164" s="5"/>
      <c r="E164" s="5"/>
      <c r="F164" s="5">
        <v>1</v>
      </c>
      <c r="G164" s="4">
        <f t="shared" si="2"/>
        <v>-1</v>
      </c>
    </row>
    <row r="165" spans="1:7" hidden="1" x14ac:dyDescent="0.2">
      <c r="A165" s="4" t="s">
        <v>176</v>
      </c>
      <c r="C165" s="5">
        <v>1</v>
      </c>
      <c r="D165" s="5"/>
      <c r="E165" s="5"/>
      <c r="F165" s="5">
        <v>1</v>
      </c>
      <c r="G165" s="4">
        <f t="shared" si="2"/>
        <v>-1</v>
      </c>
    </row>
    <row r="166" spans="1:7" hidden="1" x14ac:dyDescent="0.2">
      <c r="A166" s="4">
        <v>2139676.7599999998</v>
      </c>
      <c r="B166" s="4" t="s">
        <v>62</v>
      </c>
      <c r="C166" s="5">
        <v>1</v>
      </c>
      <c r="D166" s="5"/>
      <c r="E166" s="5"/>
      <c r="F166" s="5">
        <v>1</v>
      </c>
      <c r="G166" s="4">
        <f t="shared" si="2"/>
        <v>-1</v>
      </c>
    </row>
    <row r="167" spans="1:7" hidden="1" x14ac:dyDescent="0.2">
      <c r="A167" s="4" t="s">
        <v>177</v>
      </c>
      <c r="C167" s="5">
        <v>1</v>
      </c>
      <c r="D167" s="5"/>
      <c r="E167" s="5"/>
      <c r="F167" s="5">
        <v>1</v>
      </c>
      <c r="G167" s="4">
        <f t="shared" si="2"/>
        <v>-1</v>
      </c>
    </row>
    <row r="168" spans="1:7" x14ac:dyDescent="0.2">
      <c r="A168" s="4">
        <v>5220000</v>
      </c>
      <c r="B168" s="4" t="s">
        <v>29</v>
      </c>
      <c r="C168" s="5">
        <v>1</v>
      </c>
      <c r="D168" s="5"/>
      <c r="E168" s="5"/>
      <c r="F168" s="5">
        <v>1</v>
      </c>
      <c r="G168" s="4">
        <f t="shared" si="2"/>
        <v>-1</v>
      </c>
    </row>
    <row r="169" spans="1:7" x14ac:dyDescent="0.2">
      <c r="B169" s="4" t="s">
        <v>87</v>
      </c>
      <c r="C169" s="5"/>
      <c r="D169" s="5">
        <v>1</v>
      </c>
      <c r="E169" s="5"/>
      <c r="F169" s="5">
        <v>1</v>
      </c>
      <c r="G169" s="4">
        <f t="shared" si="2"/>
        <v>1</v>
      </c>
    </row>
    <row r="170" spans="1:7" x14ac:dyDescent="0.2">
      <c r="A170" s="4" t="s">
        <v>178</v>
      </c>
      <c r="C170" s="5">
        <v>1</v>
      </c>
      <c r="D170" s="5">
        <v>1</v>
      </c>
      <c r="E170" s="5"/>
      <c r="F170" s="5">
        <v>2</v>
      </c>
      <c r="G170" s="4">
        <f t="shared" si="2"/>
        <v>0</v>
      </c>
    </row>
    <row r="171" spans="1:7" hidden="1" x14ac:dyDescent="0.2">
      <c r="A171" s="4" t="s">
        <v>104</v>
      </c>
      <c r="B171" s="4" t="s">
        <v>104</v>
      </c>
      <c r="C171" s="5"/>
      <c r="D171" s="5"/>
      <c r="E171" s="5"/>
      <c r="F171" s="5"/>
      <c r="G171" s="4">
        <f t="shared" si="2"/>
        <v>0</v>
      </c>
    </row>
    <row r="172" spans="1:7" hidden="1" x14ac:dyDescent="0.2">
      <c r="A172" s="4" t="s">
        <v>179</v>
      </c>
      <c r="C172" s="5"/>
      <c r="D172" s="5"/>
      <c r="E172" s="5"/>
      <c r="F172" s="5"/>
      <c r="G172" s="4">
        <f t="shared" si="2"/>
        <v>0</v>
      </c>
    </row>
    <row r="173" spans="1:7" hidden="1" x14ac:dyDescent="0.2">
      <c r="A173" s="4" t="s">
        <v>105</v>
      </c>
      <c r="C173" s="5">
        <v>56</v>
      </c>
      <c r="D173" s="5">
        <v>38</v>
      </c>
      <c r="E173" s="5"/>
      <c r="F173" s="5">
        <v>94</v>
      </c>
      <c r="G173" s="4">
        <f t="shared" si="2"/>
        <v>-18</v>
      </c>
    </row>
    <row r="178" spans="1:1" x14ac:dyDescent="0.2">
      <c r="A178" s="6">
        <f>A168+A161+A158+A125+A118+A111+A100+A97+A86+A80+A61+A50+A47+A44+A41+A38+A29+A24+A21+A18+A11</f>
        <v>8928536.7599999998</v>
      </c>
    </row>
  </sheetData>
  <autoFilter ref="A4:G173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K26" sqref="K26"/>
    </sheetView>
  </sheetViews>
  <sheetFormatPr defaultRowHeight="11.25" x14ac:dyDescent="0.2"/>
  <cols>
    <col min="1" max="1" width="39.6640625" customWidth="1"/>
    <col min="2" max="2" width="22" customWidth="1"/>
  </cols>
  <sheetData>
    <row r="1" spans="1:3" x14ac:dyDescent="0.2">
      <c r="A1" t="s">
        <v>101</v>
      </c>
      <c r="B1" t="s">
        <v>102</v>
      </c>
      <c r="C1" t="s">
        <v>103</v>
      </c>
    </row>
    <row r="2" spans="1:3" x14ac:dyDescent="0.2">
      <c r="A2" t="s">
        <v>63</v>
      </c>
      <c r="B2">
        <v>91989.99</v>
      </c>
      <c r="C2">
        <v>2024</v>
      </c>
    </row>
    <row r="3" spans="1:3" x14ac:dyDescent="0.2">
      <c r="A3" t="s">
        <v>64</v>
      </c>
      <c r="B3">
        <v>153446.39999999999</v>
      </c>
      <c r="C3">
        <v>2024</v>
      </c>
    </row>
    <row r="4" spans="1:3" x14ac:dyDescent="0.2">
      <c r="A4" t="s">
        <v>65</v>
      </c>
      <c r="B4">
        <v>236159.43</v>
      </c>
      <c r="C4">
        <v>2024</v>
      </c>
    </row>
    <row r="5" spans="1:3" x14ac:dyDescent="0.2">
      <c r="A5" t="s">
        <v>66</v>
      </c>
      <c r="B5">
        <v>25322.02</v>
      </c>
      <c r="C5">
        <v>2024</v>
      </c>
    </row>
    <row r="6" spans="1:3" x14ac:dyDescent="0.2">
      <c r="A6" t="s">
        <v>67</v>
      </c>
      <c r="B6">
        <v>9666.25</v>
      </c>
      <c r="C6">
        <v>2024</v>
      </c>
    </row>
    <row r="7" spans="1:3" x14ac:dyDescent="0.2">
      <c r="A7" t="s">
        <v>68</v>
      </c>
      <c r="B7">
        <v>12715.21</v>
      </c>
      <c r="C7">
        <v>2024</v>
      </c>
    </row>
    <row r="8" spans="1:3" x14ac:dyDescent="0.2">
      <c r="A8" t="s">
        <v>69</v>
      </c>
      <c r="B8">
        <v>32812.5</v>
      </c>
      <c r="C8">
        <v>2024</v>
      </c>
    </row>
    <row r="9" spans="1:3" x14ac:dyDescent="0.2">
      <c r="A9" t="s">
        <v>70</v>
      </c>
      <c r="B9">
        <v>42216.51</v>
      </c>
      <c r="C9">
        <v>2024</v>
      </c>
    </row>
    <row r="10" spans="1:3" x14ac:dyDescent="0.2">
      <c r="A10" t="s">
        <v>71</v>
      </c>
      <c r="B10">
        <v>1814.72</v>
      </c>
      <c r="C10">
        <v>2024</v>
      </c>
    </row>
    <row r="11" spans="1:3" x14ac:dyDescent="0.2">
      <c r="A11" t="s">
        <v>72</v>
      </c>
      <c r="B11">
        <v>79644.600000000006</v>
      </c>
      <c r="C11">
        <v>2024</v>
      </c>
    </row>
    <row r="12" spans="1:3" x14ac:dyDescent="0.2">
      <c r="A12" t="s">
        <v>73</v>
      </c>
      <c r="B12">
        <v>18954.5</v>
      </c>
      <c r="C12">
        <v>2024</v>
      </c>
    </row>
    <row r="13" spans="1:3" x14ac:dyDescent="0.2">
      <c r="A13" t="s">
        <v>74</v>
      </c>
      <c r="B13">
        <v>83306.039999999994</v>
      </c>
      <c r="C13">
        <v>2024</v>
      </c>
    </row>
    <row r="14" spans="1:3" x14ac:dyDescent="0.2">
      <c r="A14" t="s">
        <v>75</v>
      </c>
      <c r="B14">
        <v>164278.62</v>
      </c>
      <c r="C14">
        <v>2024</v>
      </c>
    </row>
    <row r="15" spans="1:3" x14ac:dyDescent="0.2">
      <c r="A15" t="s">
        <v>76</v>
      </c>
      <c r="B15">
        <v>8433.34</v>
      </c>
      <c r="C15">
        <v>2024</v>
      </c>
    </row>
    <row r="16" spans="1:3" x14ac:dyDescent="0.2">
      <c r="A16" t="s">
        <v>77</v>
      </c>
      <c r="B16">
        <v>12988.66</v>
      </c>
      <c r="C16">
        <v>2024</v>
      </c>
    </row>
    <row r="17" spans="1:3" x14ac:dyDescent="0.2">
      <c r="A17" t="s">
        <v>78</v>
      </c>
      <c r="B17">
        <v>8257.1</v>
      </c>
      <c r="C17">
        <v>2024</v>
      </c>
    </row>
    <row r="18" spans="1:3" x14ac:dyDescent="0.2">
      <c r="A18" t="s">
        <v>79</v>
      </c>
      <c r="B18">
        <v>577194.31000000006</v>
      </c>
      <c r="C18">
        <v>2024</v>
      </c>
    </row>
    <row r="19" spans="1:3" x14ac:dyDescent="0.2">
      <c r="A19" t="s">
        <v>80</v>
      </c>
      <c r="B19">
        <v>29525.42</v>
      </c>
      <c r="C19">
        <v>2024</v>
      </c>
    </row>
    <row r="20" spans="1:3" x14ac:dyDescent="0.2">
      <c r="A20" t="s">
        <v>81</v>
      </c>
      <c r="B20">
        <v>1162719.93</v>
      </c>
      <c r="C20">
        <v>2024</v>
      </c>
    </row>
    <row r="21" spans="1:3" x14ac:dyDescent="0.2">
      <c r="A21" t="s">
        <v>82</v>
      </c>
      <c r="B21">
        <v>1354134.59</v>
      </c>
      <c r="C21">
        <v>2024</v>
      </c>
    </row>
    <row r="22" spans="1:3" x14ac:dyDescent="0.2">
      <c r="A22" t="s">
        <v>83</v>
      </c>
      <c r="B22">
        <v>22545.55</v>
      </c>
      <c r="C22">
        <v>2024</v>
      </c>
    </row>
    <row r="23" spans="1:3" x14ac:dyDescent="0.2">
      <c r="A23" t="s">
        <v>84</v>
      </c>
      <c r="B23">
        <v>36326.949999999997</v>
      </c>
      <c r="C23">
        <v>2024</v>
      </c>
    </row>
    <row r="24" spans="1:3" x14ac:dyDescent="0.2">
      <c r="A24" t="s">
        <v>85</v>
      </c>
      <c r="B24">
        <v>123745.60000000001</v>
      </c>
      <c r="C24">
        <v>2024</v>
      </c>
    </row>
    <row r="25" spans="1:3" x14ac:dyDescent="0.2">
      <c r="A25" t="s">
        <v>86</v>
      </c>
      <c r="B25">
        <v>690185.66</v>
      </c>
      <c r="C25">
        <v>2024</v>
      </c>
    </row>
    <row r="26" spans="1:3" x14ac:dyDescent="0.2">
      <c r="A26" t="s">
        <v>87</v>
      </c>
      <c r="B26">
        <v>5220000</v>
      </c>
      <c r="C26">
        <v>2024</v>
      </c>
    </row>
    <row r="27" spans="1:3" x14ac:dyDescent="0.2">
      <c r="A27" t="s">
        <v>88</v>
      </c>
      <c r="B27">
        <v>25648.66</v>
      </c>
      <c r="C27">
        <v>2024</v>
      </c>
    </row>
    <row r="28" spans="1:3" x14ac:dyDescent="0.2">
      <c r="A28" t="s">
        <v>89</v>
      </c>
      <c r="B28">
        <v>5831.67</v>
      </c>
      <c r="C28">
        <v>2024</v>
      </c>
    </row>
    <row r="29" spans="1:3" x14ac:dyDescent="0.2">
      <c r="A29" t="s">
        <v>90</v>
      </c>
      <c r="B29">
        <v>85948.96</v>
      </c>
      <c r="C29">
        <v>2024</v>
      </c>
    </row>
    <row r="30" spans="1:3" x14ac:dyDescent="0.2">
      <c r="A30" t="s">
        <v>91</v>
      </c>
      <c r="B30">
        <v>16545.66</v>
      </c>
      <c r="C30">
        <v>2024</v>
      </c>
    </row>
    <row r="31" spans="1:3" x14ac:dyDescent="0.2">
      <c r="A31" t="s">
        <v>92</v>
      </c>
      <c r="B31">
        <v>56318.55</v>
      </c>
      <c r="C31">
        <v>2024</v>
      </c>
    </row>
    <row r="32" spans="1:3" x14ac:dyDescent="0.2">
      <c r="A32" t="s">
        <v>93</v>
      </c>
      <c r="B32">
        <v>80994.149999999994</v>
      </c>
      <c r="C32">
        <v>2024</v>
      </c>
    </row>
    <row r="33" spans="1:3" x14ac:dyDescent="0.2">
      <c r="A33" t="s">
        <v>94</v>
      </c>
      <c r="B33">
        <v>24467.119999999999</v>
      </c>
      <c r="C33">
        <v>2024</v>
      </c>
    </row>
    <row r="34" spans="1:3" x14ac:dyDescent="0.2">
      <c r="A34" t="s">
        <v>95</v>
      </c>
      <c r="B34">
        <v>25139.08</v>
      </c>
      <c r="C34">
        <v>2024</v>
      </c>
    </row>
    <row r="35" spans="1:3" x14ac:dyDescent="0.2">
      <c r="A35" t="s">
        <v>96</v>
      </c>
      <c r="B35">
        <v>21086.51</v>
      </c>
      <c r="C35">
        <v>2024</v>
      </c>
    </row>
    <row r="36" spans="1:3" x14ac:dyDescent="0.2">
      <c r="A36" t="s">
        <v>97</v>
      </c>
      <c r="B36">
        <v>231512.81</v>
      </c>
      <c r="C36">
        <v>2024</v>
      </c>
    </row>
    <row r="37" spans="1:3" x14ac:dyDescent="0.2">
      <c r="A37" t="s">
        <v>98</v>
      </c>
      <c r="B37">
        <v>179805.11</v>
      </c>
      <c r="C37">
        <v>2024</v>
      </c>
    </row>
    <row r="38" spans="1:3" x14ac:dyDescent="0.2">
      <c r="A38" t="s">
        <v>99</v>
      </c>
      <c r="B38">
        <v>307671.69</v>
      </c>
      <c r="C38">
        <v>2024</v>
      </c>
    </row>
    <row r="39" spans="1:3" x14ac:dyDescent="0.2">
      <c r="A39" t="s">
        <v>100</v>
      </c>
      <c r="B39">
        <v>34937.089999999997</v>
      </c>
      <c r="C39">
        <v>2024</v>
      </c>
    </row>
    <row r="40" spans="1:3" x14ac:dyDescent="0.2">
      <c r="A40" t="s">
        <v>1</v>
      </c>
      <c r="B40">
        <v>512427.8</v>
      </c>
      <c r="C40">
        <v>2023</v>
      </c>
    </row>
    <row r="41" spans="1:3" x14ac:dyDescent="0.2">
      <c r="A41" t="s">
        <v>2</v>
      </c>
      <c r="B41">
        <v>47600</v>
      </c>
      <c r="C41">
        <v>2023</v>
      </c>
    </row>
    <row r="42" spans="1:3" x14ac:dyDescent="0.2">
      <c r="A42" t="s">
        <v>3</v>
      </c>
      <c r="B42">
        <v>153446.39999999999</v>
      </c>
      <c r="C42">
        <v>2023</v>
      </c>
    </row>
    <row r="43" spans="1:3" x14ac:dyDescent="0.2">
      <c r="A43" t="s">
        <v>4</v>
      </c>
      <c r="B43">
        <v>22709.02</v>
      </c>
      <c r="C43">
        <v>2023</v>
      </c>
    </row>
    <row r="44" spans="1:3" x14ac:dyDescent="0.2">
      <c r="A44" t="s">
        <v>5</v>
      </c>
      <c r="B44">
        <v>520633.2</v>
      </c>
      <c r="C44">
        <v>2023</v>
      </c>
    </row>
    <row r="45" spans="1:3" x14ac:dyDescent="0.2">
      <c r="A45" t="s">
        <v>6</v>
      </c>
      <c r="B45">
        <v>440044.59</v>
      </c>
      <c r="C45">
        <v>2023</v>
      </c>
    </row>
    <row r="46" spans="1:3" x14ac:dyDescent="0.2">
      <c r="A46" t="s">
        <v>7</v>
      </c>
      <c r="B46">
        <v>25322.02</v>
      </c>
      <c r="C46">
        <v>2023</v>
      </c>
    </row>
    <row r="47" spans="1:3" x14ac:dyDescent="0.2">
      <c r="A47" t="s">
        <v>8</v>
      </c>
      <c r="B47">
        <v>79644.600000000006</v>
      </c>
      <c r="C47">
        <v>2023</v>
      </c>
    </row>
    <row r="48" spans="1:3" x14ac:dyDescent="0.2">
      <c r="A48" t="s">
        <v>9</v>
      </c>
      <c r="B48">
        <v>18954.5</v>
      </c>
      <c r="C48">
        <v>2023</v>
      </c>
    </row>
    <row r="49" spans="1:3" x14ac:dyDescent="0.2">
      <c r="A49" t="s">
        <v>10</v>
      </c>
      <c r="B49">
        <v>148662.22</v>
      </c>
      <c r="C49">
        <v>2023</v>
      </c>
    </row>
    <row r="50" spans="1:3" x14ac:dyDescent="0.2">
      <c r="A50" t="s">
        <v>11</v>
      </c>
      <c r="B50">
        <v>8433.34</v>
      </c>
      <c r="C50">
        <v>2023</v>
      </c>
    </row>
    <row r="51" spans="1:3" x14ac:dyDescent="0.2">
      <c r="A51" t="s">
        <v>12</v>
      </c>
      <c r="B51">
        <v>138824.07</v>
      </c>
      <c r="C51">
        <v>2023</v>
      </c>
    </row>
    <row r="52" spans="1:3" x14ac:dyDescent="0.2">
      <c r="A52" t="s">
        <v>13</v>
      </c>
      <c r="B52">
        <v>171437.62</v>
      </c>
      <c r="C52">
        <v>2023</v>
      </c>
    </row>
    <row r="53" spans="1:3" x14ac:dyDescent="0.2">
      <c r="A53" t="s">
        <v>14</v>
      </c>
      <c r="B53">
        <v>55420</v>
      </c>
      <c r="C53">
        <v>2023</v>
      </c>
    </row>
    <row r="54" spans="1:3" x14ac:dyDescent="0.2">
      <c r="A54" t="s">
        <v>15</v>
      </c>
      <c r="B54">
        <v>87308.79</v>
      </c>
      <c r="C54">
        <v>2023</v>
      </c>
    </row>
    <row r="55" spans="1:3" x14ac:dyDescent="0.2">
      <c r="A55" t="s">
        <v>16</v>
      </c>
      <c r="B55">
        <v>91262.45</v>
      </c>
      <c r="C55">
        <v>2023</v>
      </c>
    </row>
    <row r="56" spans="1:3" x14ac:dyDescent="0.2">
      <c r="A56" t="s">
        <v>17</v>
      </c>
      <c r="B56">
        <v>12988.66</v>
      </c>
      <c r="C56">
        <v>2023</v>
      </c>
    </row>
    <row r="57" spans="1:3" x14ac:dyDescent="0.2">
      <c r="A57" t="s">
        <v>18</v>
      </c>
      <c r="B57">
        <v>312865.46999999997</v>
      </c>
      <c r="C57">
        <v>2023</v>
      </c>
    </row>
    <row r="58" spans="1:3" x14ac:dyDescent="0.2">
      <c r="A58" t="s">
        <v>19</v>
      </c>
      <c r="B58">
        <v>565054.21</v>
      </c>
      <c r="C58">
        <v>2023</v>
      </c>
    </row>
    <row r="59" spans="1:3" x14ac:dyDescent="0.2">
      <c r="A59" t="s">
        <v>20</v>
      </c>
      <c r="B59">
        <v>29525.42</v>
      </c>
      <c r="C59">
        <v>2023</v>
      </c>
    </row>
    <row r="60" spans="1:3" x14ac:dyDescent="0.2">
      <c r="A60" t="s">
        <v>21</v>
      </c>
      <c r="B60">
        <v>236159.43</v>
      </c>
      <c r="C60">
        <v>2023</v>
      </c>
    </row>
    <row r="61" spans="1:3" x14ac:dyDescent="0.2">
      <c r="A61" t="s">
        <v>22</v>
      </c>
      <c r="B61">
        <v>22545.55</v>
      </c>
      <c r="C61">
        <v>2023</v>
      </c>
    </row>
    <row r="62" spans="1:3" x14ac:dyDescent="0.2">
      <c r="A62" t="s">
        <v>23</v>
      </c>
      <c r="B62">
        <v>76118.399999999994</v>
      </c>
      <c r="C62">
        <v>2023</v>
      </c>
    </row>
    <row r="63" spans="1:3" x14ac:dyDescent="0.2">
      <c r="A63" t="s">
        <v>24</v>
      </c>
      <c r="B63">
        <v>36326.949999999997</v>
      </c>
      <c r="C63">
        <v>2023</v>
      </c>
    </row>
    <row r="64" spans="1:3" x14ac:dyDescent="0.2">
      <c r="A64" t="s">
        <v>25</v>
      </c>
      <c r="B64">
        <v>80438.34</v>
      </c>
      <c r="C64">
        <v>2023</v>
      </c>
    </row>
    <row r="65" spans="1:3" x14ac:dyDescent="0.2">
      <c r="A65" t="s">
        <v>26</v>
      </c>
      <c r="B65">
        <v>80438.34</v>
      </c>
      <c r="C65">
        <v>2023</v>
      </c>
    </row>
    <row r="66" spans="1:3" x14ac:dyDescent="0.2">
      <c r="A66" t="s">
        <v>27</v>
      </c>
      <c r="B66">
        <v>123745.60000000001</v>
      </c>
      <c r="C66">
        <v>2023</v>
      </c>
    </row>
    <row r="67" spans="1:3" x14ac:dyDescent="0.2">
      <c r="A67" t="s">
        <v>28</v>
      </c>
      <c r="B67">
        <v>645184.51</v>
      </c>
      <c r="C67">
        <v>2023</v>
      </c>
    </row>
    <row r="68" spans="1:3" x14ac:dyDescent="0.2">
      <c r="A68" t="s">
        <v>29</v>
      </c>
      <c r="B68">
        <v>5220000</v>
      </c>
      <c r="C68">
        <v>2023</v>
      </c>
    </row>
    <row r="69" spans="1:3" x14ac:dyDescent="0.2">
      <c r="A69" t="s">
        <v>30</v>
      </c>
      <c r="B69">
        <v>412899.98</v>
      </c>
      <c r="C69">
        <v>2023</v>
      </c>
    </row>
    <row r="70" spans="1:3" x14ac:dyDescent="0.2">
      <c r="A70" t="s">
        <v>31</v>
      </c>
      <c r="B70">
        <v>550533.31000000006</v>
      </c>
      <c r="C70">
        <v>2023</v>
      </c>
    </row>
    <row r="71" spans="1:3" x14ac:dyDescent="0.2">
      <c r="A71" t="s">
        <v>32</v>
      </c>
      <c r="B71">
        <v>256676.26</v>
      </c>
      <c r="C71">
        <v>2023</v>
      </c>
    </row>
    <row r="72" spans="1:3" x14ac:dyDescent="0.2">
      <c r="A72" t="s">
        <v>33</v>
      </c>
      <c r="B72">
        <v>16545.66</v>
      </c>
      <c r="C72">
        <v>2023</v>
      </c>
    </row>
    <row r="73" spans="1:3" x14ac:dyDescent="0.2">
      <c r="A73" t="s">
        <v>36</v>
      </c>
      <c r="B73">
        <v>61696.39</v>
      </c>
      <c r="C73">
        <v>2023</v>
      </c>
    </row>
    <row r="74" spans="1:3" x14ac:dyDescent="0.2">
      <c r="A74" t="s">
        <v>37</v>
      </c>
      <c r="B74">
        <v>34560.61</v>
      </c>
      <c r="C74">
        <v>2023</v>
      </c>
    </row>
    <row r="75" spans="1:3" x14ac:dyDescent="0.2">
      <c r="A75" t="s">
        <v>39</v>
      </c>
      <c r="B75">
        <v>22976.29</v>
      </c>
      <c r="C75">
        <v>2023</v>
      </c>
    </row>
    <row r="76" spans="1:3" x14ac:dyDescent="0.2">
      <c r="A76" t="s">
        <v>40</v>
      </c>
      <c r="B76">
        <v>25648.66</v>
      </c>
      <c r="C76">
        <v>2023</v>
      </c>
    </row>
    <row r="77" spans="1:3" x14ac:dyDescent="0.2">
      <c r="A77" t="s">
        <v>41</v>
      </c>
      <c r="B77">
        <v>78378.320000000007</v>
      </c>
      <c r="C77">
        <v>2023</v>
      </c>
    </row>
    <row r="78" spans="1:3" x14ac:dyDescent="0.2">
      <c r="A78" t="s">
        <v>42</v>
      </c>
      <c r="B78">
        <v>34937.370000000003</v>
      </c>
      <c r="C78">
        <v>2023</v>
      </c>
    </row>
    <row r="79" spans="1:3" x14ac:dyDescent="0.2">
      <c r="A79" t="s">
        <v>43</v>
      </c>
      <c r="B79">
        <v>91989.99</v>
      </c>
      <c r="C79">
        <v>2023</v>
      </c>
    </row>
    <row r="80" spans="1:3" x14ac:dyDescent="0.2">
      <c r="A80" t="s">
        <v>45</v>
      </c>
      <c r="B80">
        <v>24281.67</v>
      </c>
      <c r="C80">
        <v>2023</v>
      </c>
    </row>
    <row r="81" spans="1:3" x14ac:dyDescent="0.2">
      <c r="A81" t="s">
        <v>46</v>
      </c>
      <c r="B81">
        <v>139166.67000000001</v>
      </c>
      <c r="C81">
        <v>2023</v>
      </c>
    </row>
    <row r="82" spans="1:3" x14ac:dyDescent="0.2">
      <c r="A82" t="s">
        <v>47</v>
      </c>
      <c r="B82">
        <v>80994.149999999994</v>
      </c>
      <c r="C82">
        <v>2023</v>
      </c>
    </row>
    <row r="83" spans="1:3" x14ac:dyDescent="0.2">
      <c r="A83" t="s">
        <v>48</v>
      </c>
      <c r="B83">
        <v>317450</v>
      </c>
      <c r="C83">
        <v>2023</v>
      </c>
    </row>
    <row r="84" spans="1:3" x14ac:dyDescent="0.2">
      <c r="A84" t="s">
        <v>49</v>
      </c>
      <c r="B84">
        <v>24467.119999999999</v>
      </c>
      <c r="C84">
        <v>2023</v>
      </c>
    </row>
    <row r="85" spans="1:3" x14ac:dyDescent="0.2">
      <c r="A85" t="s">
        <v>50</v>
      </c>
      <c r="B85">
        <v>999419.09</v>
      </c>
      <c r="C85">
        <v>2023</v>
      </c>
    </row>
    <row r="86" spans="1:3" x14ac:dyDescent="0.2">
      <c r="A86" t="s">
        <v>51</v>
      </c>
      <c r="B86">
        <v>25139.08</v>
      </c>
      <c r="C86">
        <v>2023</v>
      </c>
    </row>
    <row r="87" spans="1:3" x14ac:dyDescent="0.2">
      <c r="A87" t="s">
        <v>52</v>
      </c>
      <c r="B87">
        <v>252599.32</v>
      </c>
      <c r="C87">
        <v>2023</v>
      </c>
    </row>
    <row r="88" spans="1:3" x14ac:dyDescent="0.2">
      <c r="A88" t="s">
        <v>53</v>
      </c>
      <c r="B88">
        <v>179805.11</v>
      </c>
      <c r="C88">
        <v>2023</v>
      </c>
    </row>
    <row r="89" spans="1:3" x14ac:dyDescent="0.2">
      <c r="A89" t="s">
        <v>56</v>
      </c>
      <c r="B89">
        <v>1162719.93</v>
      </c>
      <c r="C89">
        <v>2023</v>
      </c>
    </row>
    <row r="90" spans="1:3" x14ac:dyDescent="0.2">
      <c r="A90" t="s">
        <v>57</v>
      </c>
      <c r="B90">
        <v>1354134.59</v>
      </c>
      <c r="C90">
        <v>2023</v>
      </c>
    </row>
    <row r="91" spans="1:3" x14ac:dyDescent="0.2">
      <c r="A91" t="s">
        <v>58</v>
      </c>
      <c r="B91">
        <v>1773295.21</v>
      </c>
      <c r="C91">
        <v>2023</v>
      </c>
    </row>
    <row r="92" spans="1:3" x14ac:dyDescent="0.2">
      <c r="A92" t="s">
        <v>59</v>
      </c>
      <c r="B92">
        <v>70555.23</v>
      </c>
      <c r="C92">
        <v>2023</v>
      </c>
    </row>
    <row r="93" spans="1:3" x14ac:dyDescent="0.2">
      <c r="A93" t="s">
        <v>60</v>
      </c>
      <c r="B93">
        <v>193597.32</v>
      </c>
      <c r="C93">
        <v>2023</v>
      </c>
    </row>
    <row r="94" spans="1:3" x14ac:dyDescent="0.2">
      <c r="A94" t="s">
        <v>61</v>
      </c>
      <c r="B94">
        <v>133941.54999999999</v>
      </c>
      <c r="C94">
        <v>2023</v>
      </c>
    </row>
    <row r="95" spans="1:3" x14ac:dyDescent="0.2">
      <c r="A95" t="s">
        <v>62</v>
      </c>
      <c r="B95">
        <v>2139676.7599999998</v>
      </c>
      <c r="C95"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Лист_1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Корякина Ирина Викторовна</dc:creator>
  <cp:lastModifiedBy>Панюхина Ангелина Андреевна</cp:lastModifiedBy>
  <dcterms:created xsi:type="dcterms:W3CDTF">2024-11-12T08:42:43Z</dcterms:created>
  <dcterms:modified xsi:type="dcterms:W3CDTF">2024-11-20T06:33:12Z</dcterms:modified>
</cp:coreProperties>
</file>